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Т-подкл'!$108:$109</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Т-подкл'!$110:$111</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Т-подкл'!$T$107</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Т-подкл'!$48:$104</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Т-подкл'!$46:$106</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Т-подкл'!$47:$105</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<sst xmlns="http://schemas.openxmlformats.org/spreadsheetml/2006/main" count="15637" uniqueCount="4216">
  <si>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</si>
  <si>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</si>
  <si>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</si>
  <si>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</si>
  <si>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</si>
  <si>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</si>
  <si>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</si>
  <si>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</si>
  <si>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</si>
  <si>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</si>
  <si>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</si>
  <si>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</si>
  <si>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</si>
  <si>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</si>
  <si>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</si>
  <si>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</si>
  <si>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</si>
  <si>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</si>
  <si>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</si>
  <si>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</si>
  <si>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</si>
  <si>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</si>
  <si>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</si>
  <si>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</si>
  <si>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</si>
  <si>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</si>
  <si>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</si>
  <si>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</si>
  <si>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</si>
  <si>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</si>
  <si>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</si>
  <si>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</si>
  <si>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</si>
  <si>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</si>
  <si>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</si>
  <si>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</si>
  <si>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</si>
  <si>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</si>
  <si>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81/1</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</si>
  <si>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</si>
  <si>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</si>
  <si>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</si>
  <si>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</si>
  <si>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</si>
  <si>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</si>
  <si>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</si>
  <si>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</si>
  <si>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</si>
  <si>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</si>
  <si>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</si>
  <si>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</si>
  <si>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</si>
  <si>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</si>
  <si>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</si>
  <si>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</si>
  <si>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</si>
  <si>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</si>
  <si>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</si>
  <si>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</si>
  <si>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</si>
  <si>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</si>
  <si>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</si>
  <si>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</si>
  <si>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</si>
  <si>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</si>
  <si>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</si>
  <si>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</si>
  <si>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</si>
  <si>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</si>
  <si>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</si>
  <si>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</si>
  <si>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</si>
  <si>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</si>
  <si>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</si>
  <si>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</si>
  <si>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</si>
  <si>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</si>
  <si>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</si>
  <si>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</si>
  <si>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</si>
  <si>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</si>
  <si>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</si>
  <si>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</si>
  <si>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</si>
  <si>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</si>
  <si>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</si>
  <si>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</si>
  <si>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</si>
  <si>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</si>
  <si>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</si>
  <si>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</si>
  <si>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</si>
  <si>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</si>
  <si>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</si>
  <si>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</si>
  <si>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</si>
  <si>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</si>
  <si>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</si>
  <si>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</si>
  <si>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</si>
  <si>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</si>
  <si>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</si>
  <si>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</si>
  <si>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</si>
  <si>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</si>
  <si>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</si>
  <si>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</si>
  <si>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</si>
  <si>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</si>
  <si>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</si>
  <si>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</si>
  <si>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</si>
  <si>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</si>
  <si>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</si>
  <si>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</si>
  <si>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</si>
  <si>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</si>
  <si>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</si>
  <si>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</si>
  <si>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</si>
  <si>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</si>
  <si>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</si>
  <si>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</si>
  <si>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</si>
  <si>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</si>
  <si>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</si>
  <si>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</si>
  <si>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</si>
  <si>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</si>
  <si>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</si>
  <si>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</si>
  <si>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</si>
  <si>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</si>
  <si>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</si>
  <si>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</si>
  <si>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</si>
  <si>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</si>
  <si>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</si>
  <si>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</si>
  <si>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</si>
  <si>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</si>
  <si>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</si>
  <si>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</si>
  <si>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</si>
  <si>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</si>
  <si>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</si>
  <si>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</si>
  <si>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</si>
  <si>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</si>
  <si>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</si>
  <si>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</si>
  <si>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</si>
  <si>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</si>
  <si>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</si>
  <si>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</si>
  <si>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</si>
  <si>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</si>
  <si>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</si>
  <si>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</si>
  <si>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</si>
  <si>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</si>
  <si>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</si>
  <si>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</si>
  <si>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</si>
  <si>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</si>
  <si>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</si>
  <si>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</si>
  <si>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</si>
  <si>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</si>
  <si>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</si>
  <si>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</si>
  <si>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</si>
  <si>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</si>
  <si>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</si>
  <si>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</si>
  <si>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</si>
  <si>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</si>
  <si>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</si>
  <si>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</si>
  <si>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</si>
  <si>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</si>
  <si>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</si>
  <si>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</si>
  <si>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</si>
  <si>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</si>
  <si>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</si>
  <si>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</si>
  <si>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</si>
  <si>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</si>
  <si>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</si>
  <si>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</si>
  <si>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</si>
  <si>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</si>
  <si>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</si>
  <si>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</si>
  <si>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</si>
  <si>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</si>
  <si>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</si>
  <si>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</si>
  <si>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</si>
  <si>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</si>
  <si>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</si>
  <si>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</si>
  <si>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</si>
  <si>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</si>
  <si>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</si>
  <si>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</si>
  <si>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</si>
  <si>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</si>
  <si>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</si>
  <si>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</si>
  <si>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</si>
  <si>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</si>
  <si>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</si>
  <si>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</si>
  <si>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</si>
  <si>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</si>
  <si>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</si>
  <si>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</si>
  <si>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</si>
  <si>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</si>
  <si>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</si>
  <si>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</si>
  <si>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</si>
  <si>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</si>
  <si>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</si>
  <si>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</si>
  <si>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</si>
  <si>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</si>
  <si>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</si>
  <si>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</si>
  <si>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</si>
  <si>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</si>
  <si>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</si>
  <si>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</si>
  <si>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</si>
  <si>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</si>
  <si>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</si>
  <si>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</si>
  <si>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</si>
  <si>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</si>
  <si>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</si>
  <si>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</si>
  <si>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</si>
  <si>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</si>
  <si>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</si>
  <si>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</si>
  <si>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</si>
  <si>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</si>
  <si>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</si>
  <si>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</si>
  <si>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</si>
  <si>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</si>
  <si>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</si>
  <si>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</si>
  <si>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</si>
  <si>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</si>
  <si>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</si>
  <si>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</si>
  <si>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</si>
  <si>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Ставки тарифов на подключение (технологическое присоединение) к централизованным системам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</si>
  <si>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</si>
  <si>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</si>
  <si>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</si>
  <si>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</si>
  <si>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</si>
  <si>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</si>
  <si>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</si>
  <si>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</si>
  <si>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</si>
  <si>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</si>
  <si>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</si>
  <si>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</si>
  <si>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</si>
  <si>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</si>
  <si>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</si>
  <si>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</si>
  <si>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</si>
  <si>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</si>
  <si>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</si>
  <si>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</si>
  <si>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</si>
  <si>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</si>
  <si>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</si>
  <si>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</si>
  <si>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</si>
  <si>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</si>
  <si>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</si>
  <si>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</si>
  <si>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</si>
  <si>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</si>
  <si>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</si>
  <si>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</si>
  <si>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</si>
  <si>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</si>
  <si>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</si>
  <si>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</si>
  <si>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</si>
  <si>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</si>
  <si>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</si>
  <si>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</si>
  <si>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</si>
  <si>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</si>
  <si>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</si>
  <si>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</si>
  <si>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</si>
  <si>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</si>
  <si>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</si>
  <si>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</si>
  <si>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</si>
  <si>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</si>
  <si>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</si>
  <si>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</si>
  <si>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</si>
  <si>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</si>
  <si>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</si>
  <si>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</si>
  <si>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</si>
  <si>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</si>
  <si>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</si>
  <si>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</si>
  <si>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</si>
  <si>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</si>
  <si>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</si>
  <si>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</si>
  <si>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</si>
  <si>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</si>
  <si>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</si>
  <si>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</si>
  <si>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</si>
  <si>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</si>
  <si>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</si>
  <si>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</si>
  <si>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</si>
  <si>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</si>
  <si>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</si>
  <si>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</si>
  <si>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</si>
  <si>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</si>
  <si>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</si>
  <si>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</si>
  <si>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</si>
  <si>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</si>
  <si>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</si>
  <si>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</si>
  <si>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</si>
  <si>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</si>
  <si>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</si>
  <si>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</si>
  <si>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</si>
  <si>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</si>
  <si>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</si>
  <si>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</si>
  <si>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</si>
  <si>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</si>
  <si>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</si>
  <si>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</si>
  <si>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</si>
  <si>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</si>
  <si>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</si>
  <si>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</si>
  <si>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</si>
  <si>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</si>
  <si>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</si>
  <si>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</si>
  <si>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</si>
  <si>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</si>
  <si>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</si>
  <si>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</si>
  <si>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</si>
  <si>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</si>
  <si>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</si>
  <si>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</si>
  <si>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</si>
  <si>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</si>
  <si>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</si>
  <si>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</si>
  <si>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</si>
  <si>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</si>
  <si>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</si>
  <si>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</si>
  <si>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</si>
  <si>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</si>
  <si>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</si>
  <si>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</si>
  <si>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</si>
  <si>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</si>
  <si>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</si>
  <si>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</si>
  <si>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</si>
  <si>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</si>
  <si>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</si>
  <si>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</si>
  <si>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</si>
  <si>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</si>
  <si>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</si>
  <si>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</si>
  <si>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</si>
  <si>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</si>
  <si>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</si>
  <si>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</si>
  <si>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</si>
  <si>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</si>
  <si>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</si>
  <si>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</si>
  <si>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</si>
  <si>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</si>
  <si>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</si>
  <si>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</si>
  <si>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</si>
  <si>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</si>
  <si>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</si>
  <si>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</si>
  <si>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</si>
  <si>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</si>
  <si>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</si>
  <si>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</si>
  <si>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</si>
  <si>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</si>
  <si>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</si>
  <si>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</si>
  <si>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</si>
  <si>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</si>
  <si>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</si>
  <si>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</si>
  <si>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</si>
  <si>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</si>
  <si>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</si>
  <si>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</si>
  <si>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</si>
  <si>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</si>
  <si>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</si>
  <si>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</si>
  <si>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</si>
  <si>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</si>
  <si>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</si>
  <si>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</si>
  <si>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</si>
  <si>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</si>
  <si>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</si>
  <si>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</si>
  <si>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</si>
  <si>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</si>
  <si>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</si>
  <si>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</si>
  <si>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</si>
  <si>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</si>
  <si>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</si>
  <si>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</si>
  <si>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</si>
  <si>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</si>
  <si>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</si>
  <si>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</si>
  <si>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</si>
  <si>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</si>
  <si>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</si>
  <si>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</si>
  <si>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</si>
  <si>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</si>
  <si>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</si>
  <si>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</si>
  <si>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</si>
  <si>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</si>
  <si>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</si>
  <si>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</si>
  <si>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</si>
  <si>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</si>
  <si>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</si>
  <si>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</si>
  <si>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</si>
  <si>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</si>
  <si>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</si>
  <si>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</si>
  <si>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</si>
  <si>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</si>
  <si>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</si>
  <si>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</si>
  <si>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</si>
  <si>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</si>
  <si>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</si>
  <si>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</si>
  <si>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</si>
  <si>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</si>
  <si>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</si>
  <si>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</si>
  <si>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</si>
  <si>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</si>
  <si>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</si>
  <si>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</si>
  <si>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</si>
  <si>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</si>
  <si>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</si>
  <si>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</si>
  <si>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</si>
  <si>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</si>
  <si>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</si>
  <si>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</si>
  <si>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</si>
  <si>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</si>
  <si>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</si>
  <si>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</si>
  <si>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</si>
  <si>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</si>
  <si>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</si>
  <si>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</si>
  <si>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</si>
  <si>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</si>
  <si>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</si>
  <si>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</si>
  <si>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</si>
  <si>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</si>
  <si>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</si>
  <si>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</si>
  <si>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</si>
  <si>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</si>
  <si>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</si>
  <si>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</si>
  <si>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</si>
  <si>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</si>
  <si>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</si>
  <si>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</si>
  <si>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</si>
  <si>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</si>
  <si>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</si>
  <si>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</si>
  <si>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</si>
  <si>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</si>
  <si>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</si>
  <si>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</si>
  <si>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</si>
  <si>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</si>
  <si>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</si>
  <si>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</si>
  <si>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</si>
  <si>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</si>
  <si>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</si>
  <si>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</si>
  <si>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</si>
  <si>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</si>
  <si>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</si>
  <si>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</si>
  <si>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</si>
  <si>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</si>
  <si>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</si>
  <si>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</si>
  <si>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</si>
  <si>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</si>
  <si>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</si>
  <si>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</si>
  <si>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</si>
  <si>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</si>
  <si>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</si>
  <si>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</si>
  <si>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</si>
  <si>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</si>
  <si>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</si>
  <si>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</si>
  <si>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</si>
  <si>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</si>
  <si>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</si>
  <si>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</si>
  <si>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</si>
  <si>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</si>
  <si>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</si>
  <si>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</si>
  <si>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</si>
  <si>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</si>
  <si>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</si>
  <si>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</si>
  <si>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</si>
  <si>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</si>
  <si>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</si>
  <si>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</si>
  <si>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</si>
  <si>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</si>
  <si>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</si>
  <si>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</si>
  <si>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</si>
  <si>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</si>
  <si>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</si>
  <si>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</si>
  <si>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</si>
  <si>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</si>
  <si>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</si>
  <si>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</si>
  <si>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</si>
  <si>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</si>
  <si>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</si>
  <si>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</si>
  <si>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</si>
  <si>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</si>
  <si>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</si>
  <si>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</si>
  <si>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</si>
  <si>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</si>
  <si>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</si>
  <si>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</si>
  <si>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</si>
  <si>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</si>
  <si>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</si>
  <si>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</si>
  <si>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</si>
  <si>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</si>
  <si>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</si>
  <si>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</si>
  <si>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</si>
  <si>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</si>
  <si>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</si>
  <si>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</si>
  <si>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</si>
  <si>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</si>
  <si>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</si>
  <si>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</si>
  <si>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</si>
  <si>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</si>
  <si>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</si>
  <si>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</si>
  <si>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</si>
  <si>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</si>
  <si>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</si>
  <si>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</si>
  <si>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</si>
  <si>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</si>
  <si>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</si>
  <si>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</si>
  <si>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</si>
  <si>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</si>
  <si>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</si>
  <si>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</si>
  <si>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</si>
  <si>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</si>
  <si>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</si>
  <si>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</si>
  <si>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</si>
  <si>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</si>
  <si>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</si>
  <si>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</si>
  <si>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</si>
  <si>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</si>
  <si>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</si>
  <si>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</si>
  <si>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</si>
  <si>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</si>
  <si>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</si>
  <si>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</si>
  <si>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</si>
  <si>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</si>
  <si>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</si>
  <si>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</si>
  <si>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</si>
  <si>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</si>
  <si>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</si>
  <si>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</si>
  <si>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</si>
  <si>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</si>
  <si>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</si>
  <si>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</si>
  <si>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</si>
  <si>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</si>
  <si>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</si>
  <si>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</si>
  <si>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</si>
  <si>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</si>
  <si>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</si>
  <si>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</si>
  <si>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</si>
  <si>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</si>
  <si>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</si>
  <si>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</si>
  <si>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</si>
  <si>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</si>
  <si>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</si>
  <si>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</si>
  <si>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</si>
  <si>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</si>
  <si>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</si>
  <si>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</si>
  <si>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</si>
  <si>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</si>
  <si>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</si>
  <si>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</si>
  <si>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</si>
  <si>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</si>
  <si>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</si>
  <si>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</si>
  <si>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</si>
  <si>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</si>
  <si>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</si>
  <si>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</si>
  <si>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</si>
  <si>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</si>
  <si>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</si>
  <si>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</si>
  <si>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</si>
  <si>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</si>
  <si>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</si>
  <si>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</si>
  <si>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</si>
  <si>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</si>
  <si>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</si>
  <si>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</si>
  <si>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</si>
  <si>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</si>
  <si>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</si>
  <si>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</si>
  <si>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</si>
  <si>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</si>
  <si>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</si>
  <si>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</si>
  <si>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</si>
  <si>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</si>
  <si>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</si>
  <si>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</si>
  <si>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</si>
  <si>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</si>
  <si>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</si>
  <si>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</si>
  <si>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</si>
  <si>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</si>
  <si>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</si>
  <si>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</si>
  <si>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</si>
  <si>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</si>
  <si>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</si>
  <si>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</si>
  <si>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</si>
  <si>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</si>
  <si>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</si>
  <si>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</si>
  <si>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</si>
  <si>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</si>
  <si>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</si>
  <si>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</si>
  <si>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</si>
  <si>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</si>
  <si>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</si>
  <si>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</si>
  <si>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</si>
  <si>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</si>
  <si>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</si>
  <si>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</si>
  <si>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</si>
  <si>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</si>
  <si>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</si>
  <si>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</si>
  <si>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</si>
  <si>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</si>
  <si>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</si>
  <si>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</si>
  <si>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</si>
  <si>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</si>
  <si>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</si>
  <si>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</si>
  <si>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</si>
  <si>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</si>
  <si>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</si>
  <si>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</si>
  <si>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</si>
  <si>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</si>
  <si>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</si>
  <si>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</si>
  <si>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</si>
  <si>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</si>
  <si>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</si>
  <si>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</si>
  <si>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</si>
  <si>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</si>
  <si>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</si>
  <si>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</si>
  <si>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</si>
  <si>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</si>
  <si>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</si>
  <si>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</si>
  <si>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</si>
  <si>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</si>
  <si>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</si>
  <si>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</si>
  <si>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</si>
  <si>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</si>
  <si>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</si>
  <si>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</si>
  <si>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</si>
  <si>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</si>
  <si>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</si>
  <si>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</si>
  <si>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</si>
  <si>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</si>
  <si>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</si>
  <si>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</si>
  <si>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</si>
  <si>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</si>
  <si>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</si>
  <si>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</si>
  <si>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</si>
  <si>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</si>
  <si>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</si>
  <si>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</si>
  <si>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</si>
  <si>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</si>
  <si>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</si>
  <si>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</si>
  <si>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</si>
  <si>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</si>
  <si>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</si>
  <si>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</si>
  <si>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</si>
  <si>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</si>
  <si>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</si>
  <si>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</si>
  <si>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</si>
  <si>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</si>
  <si>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</si>
  <si>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</si>
  <si>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</si>
  <si>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</si>
  <si>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</si>
  <si>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</si>
  <si>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</si>
  <si>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</si>
  <si>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</si>
  <si>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</si>
  <si>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</si>
  <si>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</si>
  <si>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</si>
  <si>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</si>
  <si>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</si>
  <si>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</si>
  <si>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</si>
  <si>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</si>
  <si>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</si>
  <si>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</si>
  <si>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</si>
  <si>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</si>
  <si>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</si>
  <si>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</si>
  <si>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</si>
  <si>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</si>
  <si>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</si>
  <si>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</si>
  <si>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</si>
  <si>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</si>
  <si>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</si>
  <si>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</si>
  <si>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</si>
  <si>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</si>
  <si>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</si>
  <si>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</si>
  <si>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</si>
  <si>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</si>
  <si>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</si>
  <si>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</si>
  <si>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</si>
  <si>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</si>
  <si>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</si>
  <si>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</si>
  <si>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</si>
  <si>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</si>
  <si>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</si>
  <si>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</si>
  <si>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</si>
  <si>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</si>
  <si>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</si>
  <si>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</si>
  <si>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</si>
  <si>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</si>
  <si>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</si>
  <si>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</si>
  <si>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</si>
  <si>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</si>
  <si>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</si>
  <si>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</si>
  <si>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</si>
  <si>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</si>
  <si>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</si>
  <si>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</si>
  <si>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</si>
  <si>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</si>
  <si>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</si>
  <si>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</si>
  <si>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</si>
  <si>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</si>
  <si>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</si>
  <si>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</si>
  <si>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</si>
  <si>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</si>
  <si>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</si>
  <si>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</si>
  <si>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</si>
  <si>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</si>
  <si>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</si>
  <si>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</si>
  <si>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</si>
  <si>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</si>
  <si>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</si>
  <si>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</si>
  <si>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</si>
  <si>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</si>
  <si>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</si>
  <si>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</si>
  <si>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</si>
  <si>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</si>
  <si>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</si>
  <si>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</si>
  <si>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</si>
  <si>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</si>
  <si>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</si>
  <si>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</si>
  <si>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</si>
  <si>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</si>
  <si>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</si>
  <si>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</si>
  <si>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</si>
  <si>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</si>
  <si>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</si>
  <si>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</si>
  <si>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</si>
  <si>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</si>
  <si>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</si>
  <si>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</si>
  <si>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</si>
  <si>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</si>
  <si>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</si>
  <si>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</si>
  <si>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</si>
  <si>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</si>
  <si>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</si>
  <si>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</si>
  <si>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</si>
  <si>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</si>
  <si>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</si>
  <si>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</si>
  <si>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</si>
  <si>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</si>
  <si>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</si>
  <si>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</si>
  <si>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</si>
  <si>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</si>
  <si>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</si>
  <si>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</si>
  <si>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</si>
  <si>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</si>
  <si>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</si>
  <si>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</si>
  <si>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</si>
  <si>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</si>
  <si>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</si>
  <si>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</si>
  <si>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</si>
  <si>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</si>
  <si>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</si>
  <si>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</si>
  <si>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</si>
  <si>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</si>
  <si>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</si>
  <si>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</si>
  <si>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</si>
  <si>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</si>
  <si>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</si>
  <si>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</si>
  <si>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</si>
  <si>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</si>
  <si>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</si>
  <si>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</si>
  <si>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</si>
  <si>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</si>
  <si>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</si>
  <si>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</si>
  <si>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</si>
  <si>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</si>
  <si>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</si>
  <si>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</si>
  <si>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</si>
  <si>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</si>
  <si>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</si>
  <si>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</si>
  <si>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</si>
  <si>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</si>
  <si>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</si>
  <si>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</si>
  <si>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</si>
  <si>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</si>
  <si>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</si>
  <si>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</si>
  <si>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</si>
  <si>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</si>
  <si>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</si>
  <si>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</si>
  <si>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</si>
  <si>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</si>
  <si>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</si>
  <si>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</si>
  <si>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</si>
  <si>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</si>
  <si>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</si>
  <si>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</si>
  <si>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</si>
  <si>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</si>
  <si>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</si>
  <si>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</si>
  <si>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</si>
  <si>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</si>
  <si>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</si>
  <si>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</si>
  <si>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</si>
  <si>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</si>
  <si>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</si>
  <si>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</si>
  <si>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</si>
  <si>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</si>
  <si>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</si>
  <si>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</si>
  <si>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</si>
  <si>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</si>
  <si>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</si>
  <si>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</si>
  <si>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</si>
  <si>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</si>
  <si>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</si>
  <si>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</si>
  <si>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</si>
  <si>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</si>
  <si>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</si>
  <si>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</si>
  <si>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</si>
  <si>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</si>
  <si>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</si>
  <si>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</si>
  <si>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</si>
  <si>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</si>
  <si>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</si>
  <si>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</si>
  <si>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</si>
  <si>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</si>
  <si>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</si>
  <si>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</si>
  <si>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</si>
  <si>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</si>
  <si>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</si>
  <si>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</si>
  <si>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</si>
  <si>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</si>
  <si>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</si>
  <si>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</si>
  <si>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</si>
  <si>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</si>
  <si>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</si>
  <si>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</si>
  <si>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</si>
  <si>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</si>
  <si>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</si>
  <si>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</si>
  <si>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</si>
  <si>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</si>
  <si>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</si>
  <si>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</si>
  <si>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</si>
  <si>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</si>
  <si>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</si>
  <si>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</si>
  <si>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</si>
  <si>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</si>
  <si>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</si>
  <si>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</si>
  <si>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</si>
  <si>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</si>
  <si>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</si>
  <si>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</si>
  <si>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</si>
  <si>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</si>
  <si>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</si>
  <si>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</si>
  <si>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</si>
  <si>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</si>
  <si>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</si>
  <si>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</si>
  <si>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</si>
  <si>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</si>
  <si>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</si>
  <si>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</si>
  <si>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</si>
  <si>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</si>
  <si>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</si>
  <si>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</si>
  <si>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</si>
  <si>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</si>
  <si>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</si>
  <si>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</si>
  <si>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</si>
  <si>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</si>
  <si>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</si>
  <si>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</si>
  <si>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</si>
  <si>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</si>
  <si>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</si>
  <si>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</si>
  <si>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</si>
  <si>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</si>
  <si>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</si>
  <si>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</si>
  <si>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</si>
  <si>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</si>
  <si>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</si>
  <si>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</si>
  <si>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</si>
  <si>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</si>
  <si>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</si>
  <si>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</si>
  <si>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</si>
  <si>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</si>
  <si>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</si>
  <si>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</si>
  <si>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</si>
  <si>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</si>
  <si>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</si>
  <si>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</si>
  <si>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</si>
  <si>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</si>
  <si>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</si>
  <si>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</si>
  <si>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</si>
  <si>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</si>
  <si>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</si>
  <si>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</si>
  <si>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</si>
  <si>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</si>
  <si>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</si>
  <si>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</si>
  <si>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</si>
  <si>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</si>
  <si>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</si>
  <si>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</si>
  <si>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</si>
  <si>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</si>
  <si>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</si>
  <si>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</si>
  <si>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</si>
  <si>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</si>
  <si>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</si>
  <si>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</si>
  <si>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</si>
  <si>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</si>
  <si>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</si>
  <si>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</si>
  <si>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</si>
  <si>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</si>
  <si>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</si>
  <si>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</si>
  <si>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</si>
  <si>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</si>
  <si>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</si>
  <si>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</si>
  <si>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</si>
  <si>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</si>
  <si>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</si>
  <si>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</si>
  <si>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</si>
  <si>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</si>
  <si>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</si>
  <si>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</si>
  <si>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</si>
  <si>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</si>
  <si>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</si>
  <si>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</si>
  <si>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</si>
  <si>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</si>
  <si>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</si>
  <si>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</si>
  <si>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</si>
  <si>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</si>
  <si>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</si>
  <si>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</si>
  <si>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</si>
  <si>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</si>
  <si>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</si>
  <si>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</si>
  <si>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</si>
  <si>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</si>
  <si>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</si>
  <si>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</si>
  <si>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</si>
  <si>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</si>
  <si>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</si>
  <si>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</si>
  <si>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</si>
  <si>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</si>
  <si>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</si>
  <si>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</si>
  <si>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</si>
  <si>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</si>
  <si>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</si>
  <si>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</si>
  <si>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</si>
  <si>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</si>
  <si>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</si>
  <si>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</si>
  <si>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</si>
  <si>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</si>
  <si>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</si>
  <si>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</si>
  <si>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</si>
  <si>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</si>
  <si>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</si>
  <si>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</si>
  <si>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</si>
  <si>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</si>
  <si>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</si>
  <si>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</si>
  <si>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</si>
  <si>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</si>
  <si>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</si>
  <si>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</si>
  <si>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</si>
  <si>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</si>
  <si>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</si>
  <si>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</si>
  <si>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</si>
  <si>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</si>
  <si>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</si>
  <si>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</si>
  <si>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</si>
  <si>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</si>
  <si>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</si>
  <si>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</si>
  <si>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</si>
  <si>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</si>
  <si>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</si>
  <si>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</si>
  <si>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</si>
  <si>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</si>
  <si>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</si>
  <si>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</si>
  <si>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</si>
  <si>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</si>
  <si>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</si>
  <si>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</si>
  <si>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</si>
  <si>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</si>
  <si>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</si>
  <si>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</si>
  <si>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</si>
  <si>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</si>
  <si>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</si>
  <si>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</si>
  <si>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</si>
  <si>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</si>
  <si>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</si>
  <si>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</si>
  <si>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</si>
  <si>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</si>
  <si>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</si>
  <si>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</si>
  <si>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</si>
  <si>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</si>
  <si>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</si>
  <si>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</si>
  <si>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</si>
  <si>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</si>
  <si>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</si>
  <si>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</si>
  <si>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</si>
  <si>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</si>
  <si>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</si>
  <si>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</si>
  <si>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</si>
  <si>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</si>
  <si>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</si>
  <si>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</si>
  <si>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</si>
  <si>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</si>
  <si>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</si>
  <si>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</si>
  <si>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</si>
  <si>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</si>
  <si>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</si>
  <si>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</si>
  <si>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</si>
  <si>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</si>
  <si>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</si>
  <si>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</si>
  <si>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</si>
  <si>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</si>
  <si>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</si>
  <si>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</si>
  <si>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</si>
  <si>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</si>
  <si>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</si>
  <si>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</si>
  <si>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</si>
  <si>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</si>
  <si>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</si>
  <si>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</si>
  <si>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</si>
  <si>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</si>
  <si>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</si>
  <si>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</si>
  <si>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</si>
  <si>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</si>
  <si>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</si>
  <si>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</si>
  <si>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</si>
  <si>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</si>
  <si>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</si>
  <si>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</si>
  <si>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</si>
  <si>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</si>
  <si>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</si>
  <si>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</si>
  <si>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</si>
  <si>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</si>
  <si>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</si>
  <si>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</si>
  <si>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</si>
  <si>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</si>
  <si>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</si>
  <si>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</si>
  <si>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</si>
  <si>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</si>
  <si>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</si>
  <si>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</si>
  <si>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</si>
  <si>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</si>
  <si>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</si>
  <si>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</si>
  <si>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</si>
  <si>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</si>
  <si>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</si>
  <si>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</si>
  <si>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</si>
  <si>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</si>
  <si>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</si>
  <si>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</si>
  <si>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</si>
  <si>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</si>
  <si>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</si>
  <si>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</si>
  <si>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</si>
  <si>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</si>
  <si>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</si>
  <si>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</si>
  <si>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</si>
  <si>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</si>
  <si>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</si>
  <si>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</si>
  <si>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</si>
  <si>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</si>
  <si>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</si>
  <si>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</si>
  <si>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</si>
  <si>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</si>
  <si>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</si>
  <si>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</si>
  <si>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</si>
  <si>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</si>
  <si>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</si>
  <si>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</si>
  <si>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</si>
  <si>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</si>
  <si>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</si>
  <si>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</si>
  <si>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</si>
  <si>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</si>
  <si>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</si>
  <si>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</si>
  <si>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</si>
  <si>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</si>
  <si>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</si>
  <si>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</si>
  <si>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</si>
  <si>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</si>
  <si>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</si>
  <si>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</si>
  <si>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</si>
  <si>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</si>
  <si>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</si>
  <si>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</si>
  <si>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</si>
  <si>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</si>
  <si>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</si>
  <si>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</si>
  <si>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</si>
  <si>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</si>
  <si>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</si>
  <si>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</si>
  <si>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</si>
  <si>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</si>
  <si>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</si>
  <si>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</si>
  <si>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</si>
  <si>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</si>
  <si>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</si>
  <si>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</si>
  <si>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</si>
  <si>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</si>
  <si>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</si>
  <si>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</si>
  <si>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</si>
  <si>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</si>
  <si>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</si>
  <si>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</si>
  <si>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</si>
  <si>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</si>
  <si>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</si>
  <si>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</si>
  <si>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</si>
  <si>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</si>
  <si>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</si>
  <si>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</si>
  <si>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</si>
  <si>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</si>
  <si>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</si>
  <si>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</si>
  <si>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</si>
  <si>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</si>
  <si>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</si>
  <si>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</si>
  <si>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</si>
  <si>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</si>
  <si>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</si>
  <si>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</si>
  <si>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</si>
  <si>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</si>
  <si>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</si>
  <si>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</si>
  <si>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</si>
  <si>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</si>
  <si>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</si>
  <si>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</si>
  <si>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</si>
  <si>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</si>
  <si>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</si>
  <si>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</si>
  <si>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</si>
  <si>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</si>
  <si>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</si>
  <si>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</si>
  <si>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</si>
  <si>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</si>
  <si>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</si>
  <si>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</si>
  <si>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</si>
  <si>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</si>
  <si>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</si>
  <si>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</si>
  <si>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</si>
  <si>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</si>
  <si>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</si>
  <si>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</si>
  <si>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</si>
  <si>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</si>
  <si>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</si>
  <si>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</si>
  <si>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</si>
  <si>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</si>
  <si>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</si>
  <si>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</si>
  <si>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</si>
  <si>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</si>
  <si>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</si>
  <si>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</si>
  <si>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</si>
  <si>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</si>
  <si>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</si>
  <si>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</si>
  <si>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</si>
  <si>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</si>
  <si>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</si>
  <si>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</si>
  <si>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</si>
  <si>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</si>
  <si>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</si>
  <si>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</si>
  <si>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</si>
  <si>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</si>
  <si>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</si>
  <si>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</si>
  <si>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</si>
  <si>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</si>
  <si>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</si>
  <si>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</si>
  <si>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</si>
  <si>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</si>
  <si>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</si>
  <si>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</si>
  <si>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</si>
  <si>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</si>
  <si>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</si>
  <si>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</si>
  <si>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</si>
  <si>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</si>
  <si>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</si>
  <si>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</si>
  <si>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</si>
  <si>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</si>
  <si>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</si>
  <si>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</si>
  <si>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</si>
  <si>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</si>
  <si>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</si>
  <si>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</si>
  <si>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</si>
  <si>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</si>
  <si>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</si>
  <si>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</si>
  <si>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</si>
  <si>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</si>
  <si>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</si>
  <si>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</si>
  <si>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</si>
  <si>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</si>
  <si>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</si>
  <si>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</si>
  <si>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</si>
  <si>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</si>
  <si>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</si>
  <si>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</si>
  <si>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</si>
  <si>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</si>
  <si>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</si>
  <si>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</si>
  <si>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</si>
  <si>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</si>
  <si>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</si>
  <si>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</si>
  <si>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</si>
  <si>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</si>
  <si>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</si>
  <si>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</si>
  <si>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</si>
  <si>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</si>
  <si>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</si>
  <si>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</si>
  <si>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</si>
  <si>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</si>
  <si>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</si>
  <si>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</si>
  <si>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</si>
  <si>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</si>
  <si>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</si>
  <si>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</si>
  <si>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</si>
  <si>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</si>
  <si>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</si>
  <si>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</si>
  <si>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</si>
  <si>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</si>
  <si>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</si>
  <si>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</si>
  <si>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</si>
  <si>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</si>
  <si>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</si>
  <si>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</si>
  <si>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</si>
  <si>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</si>
  <si>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</si>
  <si>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</si>
  <si>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</si>
  <si>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</si>
  <si>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</si>
  <si>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</si>
  <si>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</si>
  <si>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</si>
  <si>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</si>
  <si>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</si>
  <si>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</si>
  <si>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</si>
  <si>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</si>
  <si>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</si>
  <si>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</si>
  <si>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</si>
  <si>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</si>
  <si>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</si>
  <si>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</si>
  <si>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</si>
  <si>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</si>
  <si>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</si>
  <si>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</si>
  <si>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</si>
  <si>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</si>
  <si>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</si>
  <si>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</si>
  <si>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</si>
  <si>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</si>
  <si>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</si>
  <si>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</si>
  <si>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</si>
  <si>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</si>
  <si>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</si>
  <si>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</si>
  <si>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</si>
  <si>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</si>
  <si>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</si>
  <si>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</si>
  <si>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</si>
  <si>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</si>
  <si>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</si>
  <si>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</si>
  <si>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</si>
  <si>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</si>
  <si>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</si>
  <si>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</si>
  <si>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</si>
  <si>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</si>
  <si>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http://water26.ru/index.php/information/tarifs</t>
  </si>
  <si>
    <t>https://portal.eias.ru/Portal/DownloadPage.aspx?type=12&amp;guid=b66ea816-f7d8-4837-8c63-6cdc7d6361c2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</si>
  <si>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</si>
  <si>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</si>
  <si>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</si>
  <si>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</si>
  <si>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</si>
  <si>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</si>
  <si>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</si>
  <si>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</si>
  <si>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</si>
  <si>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</si>
  <si>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</si>
  <si>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</si>
  <si>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</si>
  <si>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</si>
  <si>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</si>
  <si>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</si>
  <si>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</si>
  <si>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</si>
  <si>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</si>
  <si>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</si>
  <si>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</si>
  <si>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</si>
  <si>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</si>
  <si>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</si>
  <si>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</si>
  <si>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</si>
  <si>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</si>
  <si>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</si>
  <si>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</si>
  <si>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</si>
  <si>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</si>
  <si>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</si>
  <si>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</si>
  <si>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</si>
  <si>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</si>
  <si>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</si>
  <si>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</si>
  <si>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</si>
  <si>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</si>
  <si>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</si>
  <si>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</si>
  <si>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</si>
  <si>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</si>
  <si>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</si>
  <si>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</si>
  <si>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</si>
  <si>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</si>
  <si>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</si>
  <si>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</si>
  <si>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</si>
  <si>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</si>
  <si>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</si>
  <si>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</si>
  <si>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</si>
  <si>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</si>
  <si>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</si>
  <si>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</si>
  <si>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</si>
  <si>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</si>
  <si>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</si>
  <si>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</si>
  <si>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</si>
  <si>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</si>
  <si>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</si>
  <si>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</si>
  <si>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</si>
  <si>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</si>
  <si>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</si>
  <si>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</si>
  <si>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</si>
  <si>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</si>
  <si>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</si>
  <si>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</si>
  <si>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</si>
  <si>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</si>
  <si>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</si>
  <si>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</si>
  <si>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</si>
  <si>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</si>
  <si>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</si>
  <si>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</si>
  <si>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</si>
  <si>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</si>
  <si>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</si>
  <si>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</si>
  <si>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</si>
  <si>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</si>
  <si>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</si>
  <si>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</si>
  <si>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</si>
  <si>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</si>
  <si>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</si>
  <si>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</si>
  <si>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</si>
  <si>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</si>
  <si>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</si>
  <si>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</si>
  <si>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</si>
  <si>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</si>
  <si>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</si>
  <si>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</si>
  <si>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</si>
  <si>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</si>
  <si>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</si>
  <si>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</si>
  <si>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</si>
  <si>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</si>
  <si>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</si>
  <si>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</si>
  <si>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</si>
  <si>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</si>
  <si>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</si>
  <si>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</si>
  <si>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</si>
  <si>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</si>
  <si>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</si>
  <si>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</si>
  <si>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</si>
  <si>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</si>
  <si>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</si>
  <si>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</si>
  <si>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</si>
  <si>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</si>
  <si>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</si>
  <si>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</si>
  <si>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</si>
  <si>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</si>
  <si>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</si>
  <si>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</si>
  <si>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</si>
  <si>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</si>
  <si>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</si>
  <si>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</si>
  <si>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</si>
  <si>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</si>
  <si>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</si>
  <si>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</si>
  <si>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</si>
  <si>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</si>
  <si>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</si>
  <si>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</si>
  <si>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</si>
  <si>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</si>
  <si>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</si>
  <si>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</si>
  <si>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</si>
  <si>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</si>
  <si>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</si>
  <si>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</si>
  <si>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</si>
  <si>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</si>
  <si>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</si>
  <si>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</si>
  <si>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</si>
  <si>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</si>
  <si>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</si>
  <si>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</si>
  <si>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</si>
  <si>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</si>
  <si>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</si>
  <si>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</si>
  <si>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</si>
  <si>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</si>
  <si>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</si>
  <si>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</si>
  <si>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</si>
  <si>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</si>
  <si>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</si>
  <si>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</si>
  <si>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</si>
  <si>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</si>
  <si>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</si>
  <si>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</si>
  <si>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</si>
  <si>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</si>
  <si>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</si>
  <si>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</si>
  <si>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</si>
  <si>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</si>
  <si>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</si>
  <si>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</si>
  <si>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</si>
  <si>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</si>
  <si>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</si>
  <si>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</si>
  <si>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</si>
  <si>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</si>
  <si>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</si>
  <si>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</si>
  <si>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</si>
  <si>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</si>
  <si>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</si>
  <si>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</si>
  <si>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</si>
  <si>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</si>
  <si>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</si>
  <si>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</si>
  <si>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</si>
  <si>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</si>
  <si>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</si>
  <si>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</si>
  <si>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</si>
  <si>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</si>
  <si>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</si>
  <si>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</si>
  <si>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</si>
  <si>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</si>
  <si>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</si>
  <si>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</si>
  <si>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</si>
  <si>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</si>
  <si>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</si>
  <si>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</si>
  <si>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</si>
  <si>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</si>
  <si>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</si>
  <si>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</si>
  <si>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</si>
  <si>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</si>
  <si>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</si>
  <si>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</si>
  <si>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</si>
  <si>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</si>
  <si>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</si>
  <si>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</si>
  <si>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</si>
  <si>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</si>
  <si>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</si>
  <si>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</si>
  <si>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</si>
  <si>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</si>
  <si>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</si>
  <si>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</si>
  <si>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</si>
  <si>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</si>
  <si>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</si>
  <si>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</si>
  <si>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</si>
  <si>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</si>
  <si>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</si>
  <si>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</si>
  <si>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</si>
  <si>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</si>
  <si>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</si>
  <si>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</si>
  <si>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</si>
  <si>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</si>
  <si>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</si>
  <si>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</si>
  <si>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</si>
  <si>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</si>
  <si>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</si>
  <si>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</si>
  <si>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</si>
  <si>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</si>
  <si>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</si>
  <si>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</si>
  <si>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</si>
  <si>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</si>
  <si>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</si>
  <si>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</si>
  <si>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</si>
  <si>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</si>
  <si>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</si>
  <si>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</si>
  <si>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</si>
  <si>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</si>
  <si>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</si>
  <si>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</si>
  <si>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</si>
  <si>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</si>
  <si>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</si>
  <si>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</si>
  <si>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</si>
  <si>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</si>
  <si>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</si>
  <si>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</si>
  <si>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</si>
  <si>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</si>
  <si>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</si>
  <si>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</si>
  <si>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</si>
  <si>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</si>
  <si>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</si>
  <si>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</si>
  <si>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</si>
  <si>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</si>
  <si>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</si>
  <si>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</si>
  <si>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</si>
  <si>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</si>
  <si>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</si>
  <si>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</si>
  <si>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</si>
  <si>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</si>
  <si>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</si>
  <si>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</si>
  <si>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</si>
  <si>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</si>
  <si>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</si>
  <si>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</si>
  <si>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</si>
  <si>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</si>
  <si>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</si>
  <si>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</si>
  <si>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</si>
  <si>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</si>
  <si>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</si>
  <si>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</si>
  <si>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</si>
  <si>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</si>
  <si>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</si>
  <si>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</si>
  <si>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</si>
  <si>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</si>
  <si>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</si>
  <si>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</si>
  <si>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</si>
  <si>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</si>
  <si>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</si>
  <si>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</si>
  <si>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</si>
  <si>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</si>
  <si>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</si>
  <si>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</si>
  <si>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</si>
  <si>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</si>
  <si>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</si>
  <si>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</si>
  <si>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</si>
  <si>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</si>
  <si>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</si>
  <si>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</si>
  <si>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</si>
  <si>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</si>
  <si>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</si>
  <si>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</si>
  <si>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</si>
  <si>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</si>
  <si>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</si>
  <si>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</si>
  <si>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</si>
  <si>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</si>
  <si>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</si>
  <si>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</si>
  <si>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</si>
  <si>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</si>
  <si>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</si>
  <si>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</si>
  <si>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</si>
  <si>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</si>
  <si>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</si>
  <si>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</si>
  <si>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</si>
  <si>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</si>
  <si>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</si>
  <si>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</si>
  <si>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</si>
  <si>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</si>
  <si>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</si>
  <si>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</si>
  <si>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</si>
  <si>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</si>
  <si>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</si>
  <si>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</si>
  <si>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</si>
  <si>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</si>
  <si>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</si>
  <si>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</si>
  <si>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</si>
  <si>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</si>
  <si>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</si>
  <si>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</si>
  <si>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</si>
  <si>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</si>
  <si>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</si>
  <si>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</si>
  <si>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</si>
  <si>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</si>
  <si>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</si>
  <si>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</si>
  <si>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</si>
  <si>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</si>
  <si>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</si>
  <si>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</si>
  <si>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</si>
  <si>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</si>
  <si>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</si>
  <si>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</si>
  <si>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</si>
  <si>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</si>
  <si>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</si>
  <si>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</si>
  <si>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</si>
  <si>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</si>
  <si>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</si>
  <si>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</si>
  <si>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</si>
  <si>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</si>
  <si>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</si>
  <si>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</si>
  <si>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</si>
  <si>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</si>
  <si>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</si>
  <si>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</si>
  <si>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</si>
  <si>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</si>
  <si>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</si>
  <si>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</si>
  <si>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</si>
  <si>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</si>
  <si>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</si>
  <si>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</si>
  <si>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</si>
  <si>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</si>
  <si>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</si>
  <si>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</si>
  <si>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</si>
  <si>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</si>
  <si>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</si>
  <si>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</si>
  <si>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</si>
  <si>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</si>
  <si>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</si>
  <si>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</si>
  <si>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</si>
  <si>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</si>
  <si>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</si>
  <si>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</si>
  <si>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</si>
  <si>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</si>
  <si>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</si>
  <si>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</si>
  <si>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</si>
  <si>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</si>
  <si>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</si>
  <si>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</si>
  <si>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</si>
  <si>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</si>
  <si>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</si>
  <si>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</si>
  <si>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</si>
  <si>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</si>
  <si>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</si>
  <si>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</si>
  <si>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</si>
  <si>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</si>
  <si>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</si>
  <si>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</si>
  <si>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</si>
  <si>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</si>
  <si>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</si>
  <si>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</si>
  <si>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</si>
  <si>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</si>
  <si>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</si>
  <si>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</si>
  <si>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</si>
  <si>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</si>
  <si>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</si>
  <si>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</si>
  <si>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</si>
  <si>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</si>
  <si>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</si>
  <si>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</si>
  <si>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</si>
  <si>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</si>
  <si>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</si>
  <si>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</si>
  <si>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</si>
  <si>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</si>
  <si>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</si>
  <si>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</si>
  <si>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</si>
  <si>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</si>
  <si>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</si>
  <si>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</si>
  <si>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</si>
  <si>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</si>
  <si>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</si>
  <si>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</si>
  <si>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</si>
  <si>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</si>
  <si>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</si>
  <si>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</si>
  <si>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</si>
  <si>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</si>
  <si>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</si>
  <si>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</si>
  <si>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</si>
  <si>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</si>
  <si>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</si>
  <si>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</si>
  <si>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</si>
  <si>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</si>
  <si>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</si>
  <si>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</si>
  <si>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</si>
  <si>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</si>
  <si>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</si>
  <si>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</si>
  <si>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</si>
  <si>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</si>
  <si>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</si>
  <si>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</si>
  <si>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</si>
  <si>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</si>
  <si>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</si>
  <si>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</si>
  <si>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</si>
  <si>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</si>
  <si>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</si>
  <si>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</si>
  <si>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</si>
  <si>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</si>
  <si>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</si>
  <si>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</si>
  <si>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</si>
  <si>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</si>
  <si>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</si>
  <si>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</si>
  <si>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</si>
  <si>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</si>
  <si>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</si>
  <si>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</si>
  <si>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Ставка тарифа за подключаемую нагрузку (мощность) при подключении к централизованной системе водоотведения канализационной сети абонентов диаметром до 110 мм включительно</t>
  </si>
  <si>
    <t>тип грунта - сухой</t>
  </si>
  <si>
    <t>тип грунта - мокрый</t>
  </si>
  <si>
    <t xml:space="preserve">Ставка тарифа за протяженность: на прокладку (устройство) сети водоотведения из полиэтиленовых труб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</si>
  <si>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из полиэтиленовых труб диаметром до 110 мм включительно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</si>
  <si>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из полиэтиленовых труб диаметром свыше 110 мм до 160 мм включительно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</si>
  <si>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в стальном футляре из полиэтиленовых труб диаметром до 160 мм включительно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</si>
  <si>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</si>
  <si>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из полиэтиленовых труб диаметром до 110 мм включительно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</si>
  <si>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</si>
  <si>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</si>
  <si>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</si>
  <si>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</si>
  <si>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</si>
  <si>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 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</si>
  <si>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</si>
  <si>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</si>
  <si>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 xml:space="preserve">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</si>
  <si>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</si>
  <si>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Ставка тарифа за протяженность: на устройство канализационных колодцев на сети водоотведения из сборных железобетонных конструкций без восстановления асфальтобетонного покрытия</t>
  </si>
  <si>
    <t>диаметром 1000 мм, глубиной заложения 1,5 м, люк тяжелый чугунный (тыс.руб./шт.)</t>
  </si>
  <si>
    <t>диаметром 1500 мм, глубиной заложения 1,5 м, люк тяжелый чугунный (тыс.руб./шт.)</t>
  </si>
  <si>
    <t>Ставка тарифа за протяженность: на устройство канализационных колодцев на сети водоотведения из сборных железобетонных конструкций с восстановлением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</si>
  <si>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</si>
  <si>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</si>
  <si>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</si>
  <si>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</si>
  <si>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</si>
  <si>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</si>
  <si>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</si>
  <si>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</si>
  <si>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</si>
  <si>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</si>
  <si>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</si>
  <si>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</si>
  <si>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</si>
  <si>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</si>
  <si>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</si>
  <si>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</si>
  <si>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</si>
  <si>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</si>
  <si>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</si>
  <si>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</si>
  <si>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</si>
  <si>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</si>
  <si>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</si>
  <si>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</si>
  <si>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</si>
  <si>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</si>
  <si>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</si>
  <si>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</si>
  <si>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</si>
  <si>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</si>
  <si>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</si>
  <si>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</si>
  <si>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</si>
  <si>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</si>
  <si>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</si>
  <si>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</si>
  <si>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</si>
  <si>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</si>
  <si>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</si>
  <si>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</si>
  <si>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</si>
  <si>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</si>
  <si>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</si>
  <si>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</si>
  <si>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</si>
  <si>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</si>
  <si>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</si>
  <si>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</si>
  <si>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</si>
  <si>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</si>
  <si>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Ставки тарифов за подключение (технологическое присоединение) к централизованным системам водоотведения, установленные постановлением региональной тарифной комиссии Ставропольского края от 20.12.2023 № 81/1, применяются для расчета платы за подключение (технологическое присоединение) к централизованным системам водоотведения в отношении заявителей, уровень подключаемой (присоединяемой) нагрузки объектов которых не превышает 20 куб.метров в сутки и осуществляется с использованием создаваемых сетей водоотведения с наружным диаметром, не превышающим 110 мм, и при наличии у организации ВКХ технической возможности (мощности, пропускной способности) для подключения объектов абонентов.  </t>
  </si>
  <si>
    <t>В форме 4 в столбце "Диапазон диаметров канализационной сети, мм" - предусматриваются диаметры централизованных сетей водоотведения</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</si>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</sst>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1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 fontId="19" fillId="34" borderId="12" xfId="0" applyFont="1" applyFill="1" applyBorder="1" applyNumberFormat="1">
      <alignment horizontal="left" vertical="center" wrapText="1" indent="1"/>
    </xf>
    <xf numFmtId="49" fontId="19" fillId="34" borderId="12" xfId="0" applyFont="1" applyFill="1" applyBorder="1" applyNumberFormat="1">
      <alignment horizontal="left" vertical="center" wrapText="1" inden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ater26.ru/index.php/information/tarifs" TargetMode="External"/><Relationship Id="rId3" Type="http://schemas.openxmlformats.org/officeDocument/2006/relationships/hyperlink" Target="https://portal.eias.ru/Portal/DownloadPage.aspx?type=12&amp;guid=b66ea816-f7d8-4837-8c63-6cdc7d6361c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D7FCA-5678-A4DB-3BE9-F728EDDB6E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D532BF-FDC9-7101-6CA5-2F9A31949615}" mc:Ignorable="x14ac xr xr2 xr3">
  <sheetPr>
    <tabColor rgb="FFCCCCFF"/>
  </sheetPr>
  <dimension ref="A1:P86"/>
  <sheetViews>
    <sheetView topLeftCell="C8" showGridLines="0" zoomScale="90" workbookViewId="0">
      <selection activeCell="F71" sqref="F7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45292.581030092595</v>
      </c>
      <c r="G11" s="58"/>
      <c r="H11" s="771" t="s">
        <v>18</v>
      </c>
      <c r="J11" s="874" t="s">
        <v>19</v>
      </c>
    </row>
    <row customHeight="1" ht="22.5">
      <c r="A12" s="1919"/>
      <c r="D12" s="56"/>
      <c r="E12" s="1166" t="s">
        <v>20</v>
      </c>
      <c r="F12" s="1762">
        <v>45657.5812037037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45280.5825462963</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2414"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12F7D07-E811-A3F6-3533-DD0C220C4264}"/>
    <hyperlink ref="H17" location="Титульный!H9" display="Как заполнить?" tooltip="Помощь по работе с полями отчётной формы" xr:uid="{6EDEB769-D16E-44DA-2EEF-0B2551535C75}"/>
    <hyperlink ref="F24" r:id="rId4" xr:uid="{D7558F5C-978B-1F3C-E6DE-4E526E1085AD}"/>
    <hyperlink ref="H39" location="Титульный!H9" display="Как заполнить?" tooltip="Помощь по работе с полями отчётной формы" xr:uid="{B4C58DBE-46A9-CFBF-7783-4B61109FB407}"/>
    <hyperlink ref="H62" location="Титульный!H9" display="Как заполнить?" tooltip="Помощь по работе с полями отчётной формы" xr:uid="{BC9D8B7A-1DC8-0945-0C42-6008F588C3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6106-F79F-EB7F-2EF8-1737C7EBA6D4}" mc:Ignorable="x14ac xr xr2 xr3">
  <sheetPr>
    <tabColor rgb="FFCCCCFF"/>
    <pageSetUpPr fitToPage="1"/>
  </sheetPr>
  <dimension ref="A1:AB28"/>
  <sheetViews>
    <sheetView topLeftCell="C2" showGridLines="0" zoomScale="90" workbookViewId="0">
      <selection activeCell="G14" sqref="G1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5C69-6BBB-464B-D8FE-0.5520BDF85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1C14-1106-0A2F-FC74-9BB6BA70DFCE}" mc:Ignorable="x14ac xr xr2 xr3">
  <sheetPr>
    <tabColor rgb="FFCCCCFF"/>
  </sheetPr>
  <dimension ref="A1:AR130"/>
  <sheetViews>
    <sheetView topLeftCell="C4" showGridLines="0" zoomScale="90" workbookViewId="0">
      <selection activeCell="W116" sqref="W116:W11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6"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56</v>
      </c>
      <c r="L116" s="1929"/>
      <c r="M116" s="1929" t="s">
        <v>108</v>
      </c>
      <c r="N116" s="436" t="s">
        <v>24</v>
      </c>
      <c r="O116" s="2004" t="s">
        <v>56</v>
      </c>
      <c r="P116" s="1929"/>
      <c r="Q116" s="1929" t="s">
        <v>108</v>
      </c>
      <c r="R116" s="2417" t="s">
        <v>24</v>
      </c>
      <c r="S116" s="2060" t="s">
        <v>56</v>
      </c>
      <c r="T116" s="2060"/>
      <c r="U116" s="2060" t="s">
        <v>108</v>
      </c>
      <c r="V116" s="1457"/>
      <c r="W116" s="2061"/>
      <c r="X116" s="1289"/>
      <c r="Y116" s="1289"/>
      <c r="Z116" s="1289"/>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Ставки тарифов на подключение (технологическое присоединение) к централизованным системам водоотведения</v>
      </c>
      <c r="AK116" s="1289" t="str">
        <f>IF($K$116="нет","без дифференциации",IF($N$116=0,"",$N$116))</f>
        <v>без дифференциации</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6" t="s">
        <v>24</v>
      </c>
      <c r="H117" s="2117"/>
      <c r="I117" s="2117"/>
      <c r="J117" s="2061"/>
      <c r="K117" s="2005"/>
      <c r="L117" s="1929"/>
      <c r="M117" s="1929"/>
      <c r="N117" s="436" t="s">
        <v>24</v>
      </c>
      <c r="O117" s="2005"/>
      <c r="P117" s="1929"/>
      <c r="Q117" s="1929"/>
      <c r="R117" s="2417"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8" t="s">
        <v>24</v>
      </c>
      <c r="H118" s="2062"/>
      <c r="I118" s="2062"/>
      <c r="J118" s="2066"/>
      <c r="K118" s="2005"/>
      <c r="L118" s="2062"/>
      <c r="M118" s="2062"/>
      <c r="N118" s="2417" t="s">
        <v>24</v>
      </c>
      <c r="O118" s="1933"/>
      <c r="P118" s="2419"/>
      <c r="Q118" s="2420"/>
      <c r="R118" s="2421" t="s">
        <v>266</v>
      </c>
      <c r="S118" s="2422"/>
      <c r="T118" s="2423"/>
      <c r="U118" s="2424"/>
      <c r="V118" s="2425"/>
      <c r="W118" s="2426"/>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8" t="s">
        <v>24</v>
      </c>
      <c r="H119" s="2062"/>
      <c r="I119" s="2062"/>
      <c r="J119" s="2066"/>
      <c r="K119" s="1933"/>
      <c r="L119" s="2427"/>
      <c r="M119" s="2428"/>
      <c r="N119" s="2429" t="s">
        <v>267</v>
      </c>
      <c r="O119" s="2430"/>
      <c r="P119" s="2431"/>
      <c r="Q119" s="2432"/>
      <c r="R119" s="2433"/>
      <c r="S119" s="2434"/>
      <c r="T119" s="2435"/>
      <c r="U119" s="2436"/>
      <c r="V119" s="2437"/>
      <c r="W119" s="2438"/>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8" t="s">
        <v>24</v>
      </c>
      <c r="H120" s="2439"/>
      <c r="I120" s="2440"/>
      <c r="J120" s="2441" t="s">
        <v>268</v>
      </c>
      <c r="K120" s="2442"/>
      <c r="L120" s="2443"/>
      <c r="M120" s="2444"/>
      <c r="N120" s="2445"/>
      <c r="O120" s="2446"/>
      <c r="P120" s="2447"/>
      <c r="Q120" s="2448"/>
      <c r="R120" s="2449"/>
      <c r="S120" s="2450"/>
      <c r="T120" s="2451"/>
      <c r="U120" s="2452"/>
      <c r="V120" s="2453"/>
      <c r="W120" s="2454"/>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95594-C7D4-43C4-D016-6BB8A8F18DA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03219-4929-C06C-941E-2313F5E29AA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C2FA4-4EEA-3527-92B6-42A6EED08EF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2EAD2-7293-0481-740B-85F549CF921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6127B-FDB5-D032-D633-BEF182819E9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A6345-C747-7251-AE7A-824109AC3AD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275F2-1873-4D0E-9571-9D79ADCBEB5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38844-20D1-CD28-230F-C94FFB673B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5"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F3E55-3FDD-DC26-05C8-174D8B9ECE8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97B5-40FB-6256-4414-C5E01352FBB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B1437-5AFC-6066-A457-5A8E33E9768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3F61D-D83D-05E2-B0C8-040476C8068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663A-E794-3708-496B-0.74D8778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45280.5825462963</v>
      </c>
      <c r="W30" s="2179"/>
      <c r="X30" s="2179"/>
      <c r="Y30" s="2179"/>
      <c r="Z30" s="2179"/>
      <c r="AA30" s="2179"/>
      <c r="AB30" s="2179"/>
      <c r="AC30" s="314"/>
      <c r="AD30" s="2179" t="str">
        <f>IF(TITLE_DATE_CHANGE_PERIOD="",IF(TITLE_DATE_PR="","",TITLE_DATE_PR),TITLE_DATE_CHANGE_PERIOD)</f>
        <v>45280.5825462963</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45280.5825462963</v>
      </c>
      <c r="W34" s="2179"/>
      <c r="X34" s="2179"/>
      <c r="Y34" s="2179"/>
      <c r="Z34" s="2179"/>
      <c r="AA34" s="2179"/>
      <c r="AB34" s="2179"/>
      <c r="AC34" s="314"/>
      <c r="AD34" s="2179" t="str">
        <f>IF(TITLE_DATE_CHANGE_PERIOD="",IF(TITLE_DATE_PR="","",TITLE_DATE_PR),TITLE_DATE_CHANGE_PERIOD)</f>
        <v>45280.5825462963</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E36AC-19FB-21DD-FD79-A34C1245912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45280.5825462963</v>
      </c>
      <c r="Y34" s="2179"/>
      <c r="Z34" s="2179"/>
      <c r="AA34" s="2179"/>
      <c r="AB34" s="2179"/>
      <c r="AC34" s="2179"/>
      <c r="AD34" s="2179"/>
      <c r="AE34" s="2179"/>
      <c r="AF34" s="314"/>
      <c r="AG34" s="2179" t="str">
        <f>IF(TITLE_DATE_CHANGE_PERIOD="",IF(TITLE_DATE_PR="","",TITLE_DATE_PR),TITLE_DATE_CHANGE_PERIOD)</f>
        <v>45280.5825462963</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81/1</v>
      </c>
      <c r="Y35" s="2166"/>
      <c r="Z35" s="2166"/>
      <c r="AA35" s="2166"/>
      <c r="AB35" s="2166"/>
      <c r="AC35" s="2166"/>
      <c r="AD35" s="2166"/>
      <c r="AE35" s="2166"/>
      <c r="AF35" s="314"/>
      <c r="AG35" s="2166" t="str">
        <f>IF(TITLE_NUMBER_PR_CHANGE="",IF(TITLE_NUMBER_PR="","",TITLE_NUMBER_PR),TITLE_NUMBER_PR_CHANGE)</f>
        <v>81/1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45280.5825462963</v>
      </c>
      <c r="Y38" s="2179"/>
      <c r="Z38" s="2179"/>
      <c r="AA38" s="2179"/>
      <c r="AB38" s="2179"/>
      <c r="AC38" s="2179"/>
      <c r="AD38" s="2179"/>
      <c r="AE38" s="2179"/>
      <c r="AF38" s="314"/>
      <c r="AG38" s="2179" t="str">
        <f>IF(TITLE_DATE_CHANGE_PERIOD="",IF(TITLE_DATE_PR="","",TITLE_DATE_PR),TITLE_DATE_CHANGE_PERIOD)</f>
        <v>45280.5825462963</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81/1</v>
      </c>
      <c r="Y39" s="2166"/>
      <c r="Z39" s="2166"/>
      <c r="AA39" s="2166"/>
      <c r="AB39" s="2166"/>
      <c r="AC39" s="2166"/>
      <c r="AD39" s="2166"/>
      <c r="AE39" s="2166"/>
      <c r="AF39" s="314"/>
      <c r="AG39" s="2166" t="str">
        <f>IF(TITLE_NUMBER_PR_CHANGE="",IF(TITLE_NUMBER_PR="","",TITLE_NUMBER_PR),TITLE_NUMBER_PR_CHANGE)</f>
        <v>81/1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6"/>
      <c r="AE44" s="2221"/>
      <c r="AF44" s="2193"/>
      <c r="AG44" s="2207" t="s">
        <v>522</v>
      </c>
      <c r="AH44" s="2219" t="s">
        <v>523</v>
      </c>
      <c r="AI44" s="2219"/>
      <c r="AJ44" s="2219"/>
      <c r="AK44" s="2219"/>
      <c r="AL44" s="2207" t="s">
        <v>493</v>
      </c>
      <c r="AM44" s="2456"/>
      <c r="AN44" s="2221"/>
      <c r="AO44" s="2193"/>
      <c r="AP44" s="2196"/>
      <c r="AQ44" s="1948"/>
    </row>
    <row customHeight="1" ht="14.25">
      <c r="R45" s="368"/>
      <c r="S45" s="368"/>
      <c r="T45" s="368"/>
      <c r="U45" s="2188"/>
      <c r="V45" s="2029"/>
      <c r="W45" s="1032"/>
      <c r="X45" s="2232"/>
      <c r="Y45" s="2224" t="s">
        <v>524</v>
      </c>
      <c r="Z45" s="2185" t="s">
        <v>525</v>
      </c>
      <c r="AA45" s="2227"/>
      <c r="AB45" s="2186"/>
      <c r="AC45" s="2208"/>
      <c r="AD45" s="2457"/>
      <c r="AE45" s="2223"/>
      <c r="AF45" s="2193"/>
      <c r="AG45" s="2232"/>
      <c r="AH45" s="2224" t="s">
        <v>524</v>
      </c>
      <c r="AI45" s="2185" t="s">
        <v>525</v>
      </c>
      <c r="AJ45" s="2227"/>
      <c r="AK45" s="2186"/>
      <c r="AL45" s="2208"/>
      <c r="AM45" s="2457"/>
      <c r="AN45" s="2223"/>
      <c r="AO45" s="2193"/>
      <c r="AP45" s="2196"/>
      <c r="AQ45" s="1948"/>
    </row>
    <row customHeight="1" ht="25.5">
      <c r="R46" s="368"/>
      <c r="S46" s="368"/>
      <c r="T46" s="368"/>
      <c r="U46" s="2188"/>
      <c r="V46" s="2029"/>
      <c r="W46" s="1032"/>
      <c r="X46" s="2232"/>
      <c r="Y46" s="2458"/>
      <c r="Z46" s="2224" t="s">
        <v>526</v>
      </c>
      <c r="AA46" s="2185" t="s">
        <v>527</v>
      </c>
      <c r="AB46" s="2186"/>
      <c r="AC46" s="2224" t="s">
        <v>503</v>
      </c>
      <c r="AD46" s="2228" t="s">
        <v>504</v>
      </c>
      <c r="AE46" s="2229"/>
      <c r="AF46" s="2193"/>
      <c r="AG46" s="2232"/>
      <c r="AH46" s="2458"/>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75234-B163-62B1-E6AC-901D8F74FF2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45280.5825462963</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81/1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45280.5825462963</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81/1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2166F6-0B34-6A3A-4F2A-7F78FA9FB5D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45292.581030092595</v>
      </c>
      <c r="F29" s="1105" t="str">
        <f>IF(TEMPLATE_GROUP="","",INDEX(EndDateList,MATCH(TEMPLATE_GROUP,CodeTemplateList,0),1))</f>
        <v>45657.5812037037</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45292.581030092595</v>
      </c>
      <c r="F32" s="1105" t="str">
        <f>IF(TEMPLATE_GROUP="","",INDEX(EndDateList,MATCH(TEMPLATE_GROUP,CodeTemplateList,0),1))</f>
        <v>45657.5812037037</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45292.581030092595</v>
      </c>
      <c r="H51" s="1117" t="str">
        <f>IF(TITLE_PERIOD_END="","",TITLE_PERIOD_END)</f>
        <v>45657.5812037037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45292.581030092595</v>
      </c>
      <c r="H52" s="1117" t="str">
        <f>IF(TITLE_PERIOD_END="","",TITLE_PERIOD_END)</f>
        <v>45657.5812037037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6BB9C-9B8F-34D7-E9FA-E549D7784C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580E1B-4624-5894-4B05-8235195382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21E8D-6598-A968-6F4D-E62F2398710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45280.5825462963</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4E9CD-CA93-16D7-0F4F-D50B5F3DE3E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45280.5825462963</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D4B43-2F9C-D553-91A9-5A194363102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45280.5825462963</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CCE7-F12F-8E2C-5F6B-E70503D6671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4373-FF26-21FE-DA8A-DEDD00D8496C}"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9.36328125" customWidth="1"/>
    <col min="8" max="8" style="1666" width="46.34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45287.33828703704</v>
      </c>
      <c r="H22" s="177" t="s">
        <v>296</v>
      </c>
      <c r="I22" s="131" t="s">
        <v>1600</v>
      </c>
    </row>
    <row customHeight="1" ht="55.833333333333336">
      <c r="A23" s="1714"/>
      <c r="C23" s="76"/>
      <c r="D23" s="127" t="s">
        <v>441</v>
      </c>
      <c r="E23" s="173" t="s">
        <v>1601</v>
      </c>
      <c r="F23" s="177"/>
      <c r="G23" s="2459" t="s">
        <v>1602</v>
      </c>
      <c r="H23" s="2460" t="s">
        <v>1603</v>
      </c>
      <c r="I23" s="237" t="s">
        <v>1604</v>
      </c>
    </row>
    <row customHeight="1" ht="64.16666666666667">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2460"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7.5">
      <c r="A26" s="1714"/>
      <c r="C26" s="76"/>
      <c r="D26" s="127" t="s">
        <v>316</v>
      </c>
      <c r="E26" s="178" t="s">
        <v>1606</v>
      </c>
      <c r="F26" s="177"/>
      <c r="G26" s="177" t="s">
        <v>296</v>
      </c>
      <c r="H26" s="2460"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45">
      <c r="A31" s="1714"/>
      <c r="B31" s="1389"/>
      <c r="C31" s="1760" t="s">
        <v>391</v>
      </c>
      <c r="D31" s="2023" t="s">
        <v>1612</v>
      </c>
      <c r="E31" s="2284" t="s">
        <v>1593</v>
      </c>
      <c r="F31" s="2348"/>
      <c r="G31" s="2134" t="s">
        <v>1613</v>
      </c>
      <c r="H31" s="2348" t="s">
        <v>296</v>
      </c>
      <c r="I31" s="1666"/>
      <c r="J31" s="1666"/>
      <c r="K31" s="1655"/>
      <c r="L31" s="1655"/>
    </row>
    <row s="1666" customFormat="1" customHeight="1" ht="37.5">
      <c r="A32" s="1714"/>
      <c r="B32" s="1389"/>
      <c r="C32" s="1760" t="s">
        <v>391</v>
      </c>
      <c r="D32" s="2023" t="s">
        <v>1614</v>
      </c>
      <c r="E32" s="2284" t="s">
        <v>1593</v>
      </c>
      <c r="F32" s="2348"/>
      <c r="G32" s="2134" t="s">
        <v>1615</v>
      </c>
      <c r="H32" s="2348" t="s">
        <v>296</v>
      </c>
      <c r="I32" s="1666"/>
      <c r="J32" s="1666"/>
      <c r="K32" s="1655"/>
      <c r="L32" s="1655"/>
    </row>
    <row s="1666" customFormat="1" customHeight="1" ht="45">
      <c r="A33" s="1714"/>
      <c r="B33" s="1389"/>
      <c r="C33" s="1760" t="s">
        <v>391</v>
      </c>
      <c r="D33" s="2023" t="s">
        <v>1616</v>
      </c>
      <c r="E33" s="2284" t="s">
        <v>1593</v>
      </c>
      <c r="F33" s="2348"/>
      <c r="G33" s="2134" t="s">
        <v>1617</v>
      </c>
      <c r="H33" s="2348" t="s">
        <v>296</v>
      </c>
      <c r="I33" s="1666"/>
      <c r="J33" s="1666"/>
      <c r="K33" s="1655"/>
      <c r="L33" s="1655"/>
    </row>
    <row s="1666" customFormat="1" customHeight="1" ht="59.166666666666664">
      <c r="A34" s="1714"/>
      <c r="B34" s="1389"/>
      <c r="C34" s="1760" t="s">
        <v>391</v>
      </c>
      <c r="D34" s="2023" t="s">
        <v>1618</v>
      </c>
      <c r="E34" s="2284" t="s">
        <v>1593</v>
      </c>
      <c r="F34" s="2348"/>
      <c r="G34" s="2134" t="s">
        <v>1619</v>
      </c>
      <c r="H34" s="2348" t="s">
        <v>296</v>
      </c>
      <c r="I34" s="1666"/>
      <c r="J34" s="1666"/>
      <c r="K34" s="1655"/>
      <c r="L34" s="1655"/>
    </row>
    <row s="1666" customFormat="1" customHeight="1" ht="59.166666666666664">
      <c r="A35" s="1714"/>
      <c r="B35" s="1389"/>
      <c r="C35" s="1760" t="s">
        <v>391</v>
      </c>
      <c r="D35" s="2023" t="s">
        <v>1620</v>
      </c>
      <c r="E35" s="2284" t="s">
        <v>1593</v>
      </c>
      <c r="F35" s="2348"/>
      <c r="G35" s="2134" t="s">
        <v>1621</v>
      </c>
      <c r="H35" s="2348" t="s">
        <v>296</v>
      </c>
      <c r="I35" s="1666"/>
      <c r="J35" s="1666"/>
      <c r="K35" s="1655"/>
      <c r="L35" s="1655"/>
    </row>
    <row s="1666" customFormat="1" customHeight="1" ht="59.166666666666664">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6B9C55B6-6B61-1685-62D9-AE6BCAEB6F34}"/>
    <hyperlink ref="H23" r:id="rId3" xr:uid="{FAA81305-2C0F-294E-266A-FD14C33DE72E}"/>
    <hyperlink ref="H24" r:id="rId4" xr:uid="{90B52628-4A73-BDD7-FA77-D1E6DB794E9E}"/>
    <hyperlink ref="H26" r:id="rId5" xr:uid="{3217A174-8137-3F19-2A14-36E7A6EA98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D9268-762F-1932-D2D5-12F6BC2D58A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D62AB-5C1F-8005-97A5-44AD514A9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ECCC-B048-F7D5-6DC8-3ECF452D720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B68FA-6CE4-AF63-FCA9-86920EB1040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DA275-5299-5776-4AA1-A18EA94BEBE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84B9-45A9-AF7B-19C8-A6241B810C4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45280.5825462963</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81/1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FFB48-0F89-629F-3DD5-3720E62734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FE917-C35F-ED2D-D04D-3976DDA535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CA71-4C0D-F1BB-DCA5-4E49BC5F7F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48C1-6A26-937A-974F-42C502186F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25781-2492-9D1D-2BD8-05EFD7F30E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45280.5825462963</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45280.5825462963</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5B608-8F8D-07F1-8602-BD4F41EB8F5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EA66F-525A-8F3C-7FBF-4F2F3B2491B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1F7AD-C8ED-4B36-E14C-CE8D73394BE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8D4E-7EE1-0E13-AE41-5859161E6FA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31B5E-EF6A-908B-6936-ADD1DC758C3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7344-7FDA-2A91-BC4E-D21224387A8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20E03-DB08-D5D2-B07E-8DE11C0AA54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8E24-A803-6045-70FF-9871A7DE8B4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3D4F8-7E8B-2495-311A-188FE8F6C52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DC07-1297-99A5-E561-C5EC5C2C94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03C0E-F1FD-A0CD-7BB4-39797D6496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9616-FF46-F485-8A51-6303A72703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45280.5825462963</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45280.5825462963</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0DCFD-CDE2-8FB4-62C9-D2A38A02C5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9826-734F-DB91-6F2B-70E228318A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45280.5825462963</v>
      </c>
      <c r="W28" s="2179"/>
      <c r="X28" s="2179"/>
      <c r="Y28" s="2179"/>
      <c r="Z28" s="2179"/>
      <c r="AA28" s="2179"/>
      <c r="AB28" s="314"/>
      <c r="AC28" s="2179" t="str">
        <f>IF(TITLE_DATE_CHANGE_PERIOD="",IF(TITLE_DATE_PR="","",TITLE_DATE_PR),TITLE_DATE_CHANGE_PERIOD)</f>
        <v>45280.5825462963</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45280.5825462963</v>
      </c>
      <c r="W32" s="2179"/>
      <c r="X32" s="2179"/>
      <c r="Y32" s="2179"/>
      <c r="Z32" s="2179"/>
      <c r="AA32" s="2179"/>
      <c r="AB32" s="314"/>
      <c r="AC32" s="2179" t="str">
        <f>IF(TITLE_DATE_CHANGE_PERIOD="",IF(TITLE_DATE_PR="","",TITLE_DATE_PR),TITLE_DATE_CHANGE_PERIOD)</f>
        <v>45280.5825462963</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D814B-128A-E028-97BA-0393027C1C08}" mc:Ignorable="x14ac xr xr2 xr3">
  <sheetPr>
    <tabColor theme="6" tint="0.4"/>
  </sheetPr>
  <dimension ref="A1:BH112"/>
  <sheetViews>
    <sheetView topLeftCell="R88" showGridLines="0" zoomScale="90" workbookViewId="0">
      <selection activeCell="AH41" sqref="AH41:AK4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421875" customWidth="1"/>
    <col min="34" max="36" style="1666" width="3.7109375" customWidth="1"/>
    <col min="37" max="37" style="1666" width="13.33203125" customWidth="1"/>
    <col min="38" max="38" style="1666" width="4.12109375" customWidth="1"/>
    <col min="39" max="40" style="1666" width="3.7109375" customWidth="1"/>
    <col min="41" max="41" style="1666" width="12.22265625" customWidth="1"/>
    <col min="42" max="44" style="1666" width="3.7109375" customWidth="1"/>
    <col min="45" max="45" style="1666" width="50.47265625" customWidth="1"/>
    <col min="46" max="46" style="1666" width="14.12109375" customWidth="1"/>
    <col min="47" max="47" style="1666" width="13.8125" customWidth="1"/>
    <col min="48" max="49" style="1666" width="15.8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45280.5825462963</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45280.5825462963</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Ставки тарифов на подключение (технологическое присоединение) к централизованным системам водоотведения</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без дифференциации</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29.166666666666668">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397.44</v>
      </c>
      <c r="AH52" s="1928" t="s">
        <v>56</v>
      </c>
      <c r="AI52" s="2233"/>
      <c r="AJ52" s="2024">
        <v>1</v>
      </c>
      <c r="AK52" s="2461" t="s">
        <v>24</v>
      </c>
      <c r="AL52" s="1928" t="s">
        <v>56</v>
      </c>
      <c r="AM52" s="2011"/>
      <c r="AN52" s="2024">
        <v>1</v>
      </c>
      <c r="AO52" s="2462" t="s">
        <v>24</v>
      </c>
      <c r="AP52" s="2311" t="s">
        <v>58</v>
      </c>
      <c r="AQ52" s="293"/>
      <c r="AR52" s="1509">
        <v>1</v>
      </c>
      <c r="AS52" s="1515" t="s">
        <v>2130</v>
      </c>
      <c r="AT52" s="749">
        <f>AU52+AU52*20%</f>
        <v>0.037824</v>
      </c>
      <c r="AU52" s="1278">
        <v>0.03152</v>
      </c>
      <c r="AV52" s="749">
        <v>0</v>
      </c>
      <c r="AW52" s="1278">
        <v>0</v>
      </c>
      <c r="AX52" s="2265">
        <v>45292.623773148145</v>
      </c>
      <c r="AY52" s="1492" t="s">
        <v>58</v>
      </c>
      <c r="AZ52" s="2265">
        <v>45657.62634259259</v>
      </c>
      <c r="BA52" s="1492" t="s">
        <v>58</v>
      </c>
      <c r="BB52" s="1371"/>
      <c r="BC52" s="2168" t="s">
        <v>1715</v>
      </c>
      <c r="BE52" s="498"/>
      <c r="BF52" s="498" t="str">
        <f>IF(T52="","",T52)</f>
        <v>Ставка тарифа за подключаемую нагрузку (мощность) при подключении к централизованной системе водоотведения канализационной сети абонентов диаметром до 110 мм включительно</v>
      </c>
      <c r="BG52" s="498"/>
      <c r="BH52" s="498"/>
    </row>
    <row customHeight="1" ht="29.166666666666668">
      <c r="A53" s="1386"/>
      <c r="B53" s="1386"/>
      <c r="C53" s="1386"/>
      <c r="D53" s="1386"/>
      <c r="E53" s="2174"/>
      <c r="F53" s="2174"/>
      <c r="G53" s="2174"/>
      <c r="H53" s="2174"/>
      <c r="I53" s="2201"/>
      <c r="J53" s="2201"/>
      <c r="K53" s="2171" t="str">
        <f>S49&amp;".1"</f>
        <v>.1</v>
      </c>
      <c r="L53" s="1392"/>
      <c r="M53" s="1810"/>
      <c r="N53" s="1810"/>
      <c r="O53" s="1810"/>
      <c r="P53" s="2172"/>
      <c r="Q53" s="2172"/>
      <c r="R53" s="2253">
        <v>1</v>
      </c>
      <c r="S53" s="2247" t="str">
        <f>$K53</f>
        <v>.1</v>
      </c>
      <c r="T53" s="2313"/>
      <c r="U53" s="280"/>
      <c r="V53" s="749"/>
      <c r="W53" s="1278"/>
      <c r="X53" s="749"/>
      <c r="Y53" s="1278"/>
      <c r="Z53" s="2265"/>
      <c r="AA53" s="1928" t="s">
        <v>58</v>
      </c>
      <c r="AB53" s="2265"/>
      <c r="AC53" s="1928" t="s">
        <v>58</v>
      </c>
      <c r="AD53" s="2004" t="s">
        <v>58</v>
      </c>
      <c r="AE53" s="2233"/>
      <c r="AF53" s="2366">
        <v>1</v>
      </c>
      <c r="AG53" s="2317"/>
      <c r="AH53" s="1928" t="s">
        <v>58</v>
      </c>
      <c r="AI53" s="2233"/>
      <c r="AJ53" s="2366">
        <v>1</v>
      </c>
      <c r="AK53" s="2316" t="s">
        <v>24</v>
      </c>
      <c r="AL53" s="1928" t="s">
        <v>58</v>
      </c>
      <c r="AM53" s="2011"/>
      <c r="AN53" s="2366">
        <v>1</v>
      </c>
      <c r="AO53" s="2310"/>
      <c r="AP53" s="2311" t="s">
        <v>58</v>
      </c>
      <c r="AQ53" s="680" t="s">
        <v>391</v>
      </c>
      <c r="AR53" s="2366" t="s">
        <v>109</v>
      </c>
      <c r="AS53" s="2132" t="s">
        <v>2131</v>
      </c>
      <c r="AT53" s="749">
        <f>AU53+AU53*20%</f>
        <v>0.039012</v>
      </c>
      <c r="AU53" s="1278">
        <v>0.03251</v>
      </c>
      <c r="AV53" s="749">
        <v>0</v>
      </c>
      <c r="AW53" s="1278">
        <v>0</v>
      </c>
      <c r="AX53" s="2265">
        <v>45292.623773148145</v>
      </c>
      <c r="AY53" s="1928" t="s">
        <v>58</v>
      </c>
      <c r="AZ53" s="2265">
        <v>45657.62634259259</v>
      </c>
      <c r="BA53" s="1928" t="s">
        <v>58</v>
      </c>
      <c r="BB53" s="1371"/>
      <c r="BC53" s="2168" t="s">
        <v>1715</v>
      </c>
      <c r="BD53" s="1673"/>
      <c r="BE53" s="1655"/>
      <c r="BF53" s="1655" t="str">
        <f>IF(T53="","",T53)</f>
        <v/>
      </c>
      <c r="BG53" s="1655"/>
      <c r="BH53" s="1655"/>
    </row>
    <row customHeight="1" ht="19.166666666666664">
      <c r="A54" s="1386"/>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461" t="s">
        <v>24</v>
      </c>
      <c r="AL54" s="1928"/>
      <c r="AM54" s="2019"/>
      <c r="AN54" s="2024"/>
      <c r="AO54" s="2462" t="s">
        <v>24</v>
      </c>
      <c r="AP54" s="2312"/>
      <c r="AQ54" s="300"/>
      <c r="AR54" s="414"/>
      <c r="AS54" s="414" t="s">
        <v>1716</v>
      </c>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233"/>
      <c r="AJ55" s="2024"/>
      <c r="AK55" s="2461" t="s">
        <v>24</v>
      </c>
      <c r="AL55" s="1928"/>
      <c r="AM55" s="300"/>
      <c r="AN55" s="1523"/>
      <c r="AO55" s="1523" t="s">
        <v>2121</v>
      </c>
      <c r="AP55" s="414"/>
      <c r="AQ55" s="414"/>
      <c r="AR55" s="414"/>
      <c r="AS55" s="1416"/>
      <c r="AT55" s="1416"/>
      <c r="AU55" s="1519"/>
      <c r="AV55" s="1416"/>
      <c r="AW55" s="1519"/>
      <c r="AX55" s="1416"/>
      <c r="AY55" s="1416"/>
      <c r="AZ55" s="1416"/>
      <c r="BA55" s="1416"/>
      <c r="BB55" s="1420"/>
      <c r="BC55" s="2169"/>
      <c r="BE55" s="498"/>
      <c r="BF55" s="498"/>
      <c r="BG55" s="498"/>
      <c r="BH55" s="498"/>
    </row>
    <row customHeight="1" ht="11.25">
      <c r="A56" s="1386" t="s">
        <v>263</v>
      </c>
      <c r="B56" s="1386"/>
      <c r="C56" s="1386"/>
      <c r="D56" s="1386"/>
      <c r="E56" s="2174"/>
      <c r="F56" s="2174"/>
      <c r="G56" s="2174"/>
      <c r="H56" s="2174"/>
      <c r="I56" s="2201"/>
      <c r="J56" s="2201"/>
      <c r="K56" s="2171"/>
      <c r="L56" s="1387"/>
      <c r="P56" s="2172"/>
      <c r="Q56" s="2172"/>
      <c r="R56" s="345"/>
      <c r="S56" s="2248"/>
      <c r="T56" s="2314"/>
      <c r="U56" s="280"/>
      <c r="V56" s="1416"/>
      <c r="W56" s="1519"/>
      <c r="X56" s="1416"/>
      <c r="Y56" s="1519"/>
      <c r="Z56" s="1416"/>
      <c r="AA56" s="1416"/>
      <c r="AB56" s="1416"/>
      <c r="AC56" s="1416"/>
      <c r="AD56" s="2005"/>
      <c r="AE56" s="2233"/>
      <c r="AF56" s="2024"/>
      <c r="AG56" s="2317"/>
      <c r="AH56" s="1928"/>
      <c r="AI56" s="274"/>
      <c r="AJ56" s="413"/>
      <c r="AK56" s="295" t="s">
        <v>2122</v>
      </c>
      <c r="AL56" s="1416"/>
      <c r="AM56" s="1416"/>
      <c r="AN56" s="1416"/>
      <c r="AO56" s="1416"/>
      <c r="AP56" s="1416"/>
      <c r="AQ56" s="1416"/>
      <c r="AR56" s="1416"/>
      <c r="AS56" s="1416"/>
      <c r="AT56" s="1416"/>
      <c r="AU56" s="1519"/>
      <c r="AV56" s="1416"/>
      <c r="AW56" s="1519"/>
      <c r="AX56" s="1416"/>
      <c r="AY56" s="1416"/>
      <c r="AZ56" s="1416"/>
      <c r="BA56" s="1416"/>
      <c r="BB56" s="1420"/>
      <c r="BC56" s="2169"/>
      <c r="BE56" s="498"/>
      <c r="BF56" s="498"/>
      <c r="BG56" s="498"/>
      <c r="BH56" s="498"/>
    </row>
    <row customHeight="1" ht="19.999999999999996">
      <c r="A57" s="1386" t="s">
        <v>263</v>
      </c>
      <c r="B57" s="1386" t="s">
        <v>264</v>
      </c>
      <c r="C57" s="1386" t="s">
        <v>265</v>
      </c>
      <c r="D57" s="1386" t="s">
        <v>2128</v>
      </c>
      <c r="E57" s="2174"/>
      <c r="F57" s="2174"/>
      <c r="G57" s="2174"/>
      <c r="H57" s="2174"/>
      <c r="I57" s="2201"/>
      <c r="J57" s="2201"/>
      <c r="K57" s="2171"/>
      <c r="L57" s="1387"/>
      <c r="P57" s="2172"/>
      <c r="Q57" s="2172"/>
      <c r="R57" s="345"/>
      <c r="S57" s="2249"/>
      <c r="T57" s="2315"/>
      <c r="U57" s="280"/>
      <c r="V57" s="1416"/>
      <c r="W57" s="1417" t="str">
        <f>Z52&amp;"-"&amp;AB52</f>
        <v>-</v>
      </c>
      <c r="X57" s="1416"/>
      <c r="Y57" s="1417" t="str">
        <f>AB52&amp;"-"&amp;AD52</f>
        <v>-да</v>
      </c>
      <c r="Z57" s="1416"/>
      <c r="AA57" s="1416"/>
      <c r="AB57" s="1416"/>
      <c r="AC57" s="1416"/>
      <c r="AD57" s="1933"/>
      <c r="AE57" s="294"/>
      <c r="AF57" s="296"/>
      <c r="AG57" s="414" t="s">
        <v>1719</v>
      </c>
      <c r="AH57" s="1416"/>
      <c r="AI57" s="1416"/>
      <c r="AJ57" s="1416"/>
      <c r="AK57" s="1416"/>
      <c r="AL57" s="1416"/>
      <c r="AM57" s="1416"/>
      <c r="AN57" s="1416"/>
      <c r="AO57" s="1416"/>
      <c r="AP57" s="1416"/>
      <c r="AQ57" s="1416"/>
      <c r="AR57" s="1416"/>
      <c r="AS57" s="1416"/>
      <c r="AT57" s="1416"/>
      <c r="AU57" s="1417" t="str">
        <f>AX52&amp;"-"&amp;AZ52</f>
        <v>45292.623773148145-45657.62634259259</v>
      </c>
      <c r="AV57" s="1416"/>
      <c r="AW57" s="1417" t="str">
        <f>AZ52&amp;"-"&amp;BB52</f>
        <v>45657.62634259259-</v>
      </c>
      <c r="AX57" s="1416"/>
      <c r="AY57" s="1416"/>
      <c r="AZ57" s="1416"/>
      <c r="BA57" s="1416"/>
      <c r="BB57" s="1419" t="str">
        <f>BE52&amp;"-"&amp;BG52</f>
        <v>-</v>
      </c>
      <c r="BC57" s="2169"/>
      <c r="BE57" s="498"/>
      <c r="BF57" s="498" t="str">
        <f>IF(T57="","",T57)</f>
        <v/>
      </c>
      <c r="BG57" s="498"/>
      <c r="BH57" s="498"/>
    </row>
    <row customHeight="1" ht="55.833333333333336">
      <c r="A58" s="1386"/>
      <c r="B58" s="1386"/>
      <c r="C58" s="1386"/>
      <c r="D58" s="1386"/>
      <c r="E58" s="2174"/>
      <c r="F58" s="2174"/>
      <c r="G58" s="2174"/>
      <c r="H58" s="2174"/>
      <c r="I58" s="2201"/>
      <c r="J58" s="2201"/>
      <c r="K58" s="2171" t="str">
        <f>S48&amp;".2"</f>
        <v>1.1.1.2</v>
      </c>
      <c r="L58" s="1392"/>
      <c r="M58" s="1810"/>
      <c r="N58" s="1810"/>
      <c r="O58" s="1810"/>
      <c r="P58" s="2172"/>
      <c r="Q58" s="2172"/>
      <c r="R58" s="680" t="s">
        <v>391</v>
      </c>
      <c r="S58" s="2247" t="str">
        <f>$K58</f>
        <v>1.1.1.2</v>
      </c>
      <c r="T58" s="2313" t="s">
        <v>2132</v>
      </c>
      <c r="U58" s="280"/>
      <c r="V58" s="749"/>
      <c r="W58" s="1278"/>
      <c r="X58" s="749"/>
      <c r="Y58" s="1278"/>
      <c r="Z58" s="2265"/>
      <c r="AA58" s="1928" t="s">
        <v>58</v>
      </c>
      <c r="AB58" s="2265"/>
      <c r="AC58" s="1928" t="s">
        <v>58</v>
      </c>
      <c r="AD58" s="2004" t="s">
        <v>56</v>
      </c>
      <c r="AE58" s="2233"/>
      <c r="AF58" s="2366">
        <v>1</v>
      </c>
      <c r="AG58" s="2463" t="s">
        <v>24</v>
      </c>
      <c r="AH58" s="1928" t="s">
        <v>56</v>
      </c>
      <c r="AI58" s="2233"/>
      <c r="AJ58" s="2366">
        <v>1</v>
      </c>
      <c r="AK58" s="2464" t="s">
        <v>24</v>
      </c>
      <c r="AL58" s="1928" t="s">
        <v>58</v>
      </c>
      <c r="AM58" s="2011"/>
      <c r="AN58" s="2366">
        <v>1</v>
      </c>
      <c r="AO58" s="2310">
        <v>1</v>
      </c>
      <c r="AP58" s="2311" t="s">
        <v>58</v>
      </c>
      <c r="AQ58" s="293"/>
      <c r="AR58" s="2366">
        <v>1</v>
      </c>
      <c r="AS58" s="2132" t="s">
        <v>2133</v>
      </c>
      <c r="AT58" s="749">
        <v>0</v>
      </c>
      <c r="AU58" s="1278">
        <v>0</v>
      </c>
      <c r="AV58" s="749">
        <f>AW58+AW58*20%</f>
        <v>3123.972</v>
      </c>
      <c r="AW58" s="1278">
        <v>2603.31</v>
      </c>
      <c r="AX58" s="2265">
        <v>45292.62388888889</v>
      </c>
      <c r="AY58" s="1928" t="s">
        <v>58</v>
      </c>
      <c r="AZ58" s="2265">
        <v>45657.62658564815</v>
      </c>
      <c r="BA58" s="1928" t="s">
        <v>58</v>
      </c>
      <c r="BB58" s="1371"/>
      <c r="BC58" s="2168" t="s">
        <v>1715</v>
      </c>
      <c r="BD58" s="1673"/>
      <c r="BE58" s="1655"/>
      <c r="BF58" s="1655" t="str">
        <f>IF(T58="","",T58)</f>
        <v>Ставка тарифа за протяженность: на прокладку (устройство) сети водоотведения из полиэтиленовых труб открытым способом без восстановления асфальтобетонного покрытия при засыпке траншеи грунтом (без строительства канализационных колодцев) </v>
      </c>
      <c r="BG58" s="1655"/>
      <c r="BH58" s="1655"/>
    </row>
    <row customHeight="1" ht="55.833333333333336">
      <c r="A59" s="1386"/>
      <c r="B59" s="1386"/>
      <c r="C59" s="1386"/>
      <c r="D59" s="1386"/>
      <c r="E59" s="2174"/>
      <c r="F59" s="2174"/>
      <c r="G59" s="2174"/>
      <c r="H59" s="2174"/>
      <c r="I59" s="2201"/>
      <c r="J59" s="2201"/>
      <c r="K59" s="2171" t="str">
        <f>S55&amp;".1"</f>
        <v>.1</v>
      </c>
      <c r="L59" s="1392"/>
      <c r="M59" s="1810"/>
      <c r="N59" s="1810"/>
      <c r="O59" s="1810"/>
      <c r="P59" s="2172"/>
      <c r="Q59" s="2172"/>
      <c r="R59" s="2253">
        <v>1</v>
      </c>
      <c r="S59" s="2247" t="str">
        <f>$K59</f>
        <v>.1</v>
      </c>
      <c r="T59" s="2313"/>
      <c r="U59" s="280"/>
      <c r="V59" s="749"/>
      <c r="W59" s="1278"/>
      <c r="X59" s="749"/>
      <c r="Y59" s="1278"/>
      <c r="Z59" s="2265"/>
      <c r="AA59" s="1928" t="s">
        <v>58</v>
      </c>
      <c r="AB59" s="2265"/>
      <c r="AC59" s="1928" t="s">
        <v>58</v>
      </c>
      <c r="AD59" s="2004" t="s">
        <v>58</v>
      </c>
      <c r="AE59" s="2233"/>
      <c r="AF59" s="2366">
        <v>1</v>
      </c>
      <c r="AG59" s="2463" t="s">
        <v>24</v>
      </c>
      <c r="AH59" s="1928" t="s">
        <v>58</v>
      </c>
      <c r="AI59" s="2233"/>
      <c r="AJ59" s="2366">
        <v>1</v>
      </c>
      <c r="AK59" s="2464" t="s">
        <v>24</v>
      </c>
      <c r="AL59" s="1928" t="s">
        <v>58</v>
      </c>
      <c r="AM59" s="2011"/>
      <c r="AN59" s="2366">
        <v>1</v>
      </c>
      <c r="AO59" s="2310"/>
      <c r="AP59" s="2311" t="s">
        <v>58</v>
      </c>
      <c r="AQ59" s="680" t="s">
        <v>391</v>
      </c>
      <c r="AR59" s="2366" t="s">
        <v>109</v>
      </c>
      <c r="AS59" s="2132" t="s">
        <v>2134</v>
      </c>
      <c r="AT59" s="749">
        <v>0</v>
      </c>
      <c r="AU59" s="1278">
        <v>0</v>
      </c>
      <c r="AV59" s="749">
        <f>AW59+AW59*20%</f>
        <v>3582.624</v>
      </c>
      <c r="AW59" s="1278">
        <v>2985.52</v>
      </c>
      <c r="AX59" s="2265">
        <v>45292.62388888889</v>
      </c>
      <c r="AY59" s="1928" t="s">
        <v>58</v>
      </c>
      <c r="AZ59" s="2265">
        <v>45657.62658564815</v>
      </c>
      <c r="BA59" s="1928" t="s">
        <v>58</v>
      </c>
      <c r="BB59" s="1371"/>
      <c r="BC59" s="2168" t="s">
        <v>1715</v>
      </c>
      <c r="BD59" s="1673"/>
      <c r="BE59" s="1655"/>
      <c r="BF59" s="1655" t="str">
        <f>IF(T59="","",T59)</f>
        <v/>
      </c>
      <c r="BG59" s="1655"/>
      <c r="BH59" s="1655"/>
    </row>
    <row customHeight="1" ht="55.833333333333336">
      <c r="A60" s="1386"/>
      <c r="B60" s="1386"/>
      <c r="C60" s="1386"/>
      <c r="D60" s="1386"/>
      <c r="E60" s="2174"/>
      <c r="F60" s="2174"/>
      <c r="G60" s="2174"/>
      <c r="H60" s="2174"/>
      <c r="I60" s="2201"/>
      <c r="J60" s="2201"/>
      <c r="K60" s="2171" t="str">
        <f>S56&amp;".1"</f>
        <v>.1</v>
      </c>
      <c r="L60" s="1392"/>
      <c r="M60" s="1810"/>
      <c r="N60" s="1810"/>
      <c r="O60" s="1810"/>
      <c r="P60" s="2172"/>
      <c r="Q60" s="2172"/>
      <c r="R60" s="2253">
        <v>1</v>
      </c>
      <c r="S60" s="2247" t="str">
        <f>$K60</f>
        <v>.1</v>
      </c>
      <c r="T60" s="2313"/>
      <c r="U60" s="280"/>
      <c r="V60" s="749"/>
      <c r="W60" s="1278"/>
      <c r="X60" s="749"/>
      <c r="Y60" s="1278"/>
      <c r="Z60" s="2265"/>
      <c r="AA60" s="1928" t="s">
        <v>58</v>
      </c>
      <c r="AB60" s="2265"/>
      <c r="AC60" s="1928" t="s">
        <v>58</v>
      </c>
      <c r="AD60" s="2004" t="s">
        <v>58</v>
      </c>
      <c r="AE60" s="2233"/>
      <c r="AF60" s="2366">
        <v>1</v>
      </c>
      <c r="AG60" s="2317"/>
      <c r="AH60" s="1928" t="s">
        <v>58</v>
      </c>
      <c r="AI60" s="2233"/>
      <c r="AJ60" s="2366">
        <v>1</v>
      </c>
      <c r="AK60" s="2316" t="s">
        <v>24</v>
      </c>
      <c r="AL60" s="1928" t="s">
        <v>58</v>
      </c>
      <c r="AM60" s="2011"/>
      <c r="AN60" s="2366">
        <v>1</v>
      </c>
      <c r="AO60" s="2310"/>
      <c r="AP60" s="2311" t="s">
        <v>58</v>
      </c>
      <c r="AQ60" s="680" t="s">
        <v>391</v>
      </c>
      <c r="AR60" s="2366" t="s">
        <v>89</v>
      </c>
      <c r="AS60" s="2132" t="s">
        <v>2135</v>
      </c>
      <c r="AT60" s="749">
        <v>0</v>
      </c>
      <c r="AU60" s="1278">
        <v>0</v>
      </c>
      <c r="AV60" s="749">
        <f>AW60+AW60*20%</f>
        <v>19916.532</v>
      </c>
      <c r="AW60" s="1278">
        <v>16597.11</v>
      </c>
      <c r="AX60" s="2265">
        <v>45292.62388888889</v>
      </c>
      <c r="AY60" s="1928" t="s">
        <v>58</v>
      </c>
      <c r="AZ60" s="2265">
        <v>45657.62658564815</v>
      </c>
      <c r="BA60" s="1928" t="s">
        <v>58</v>
      </c>
      <c r="BB60" s="1371"/>
      <c r="BC60" s="2168" t="s">
        <v>1715</v>
      </c>
      <c r="BD60" s="1673"/>
      <c r="BE60" s="1655"/>
      <c r="BF60" s="1655" t="str">
        <f>IF(T60="","",T60)</f>
        <v/>
      </c>
      <c r="BG60" s="1655"/>
      <c r="BH60" s="1655"/>
    </row>
    <row customHeight="1" ht="14.25">
      <c r="A61" s="1386"/>
      <c r="B61" s="1386"/>
      <c r="C61" s="1386"/>
      <c r="D61" s="1386"/>
      <c r="E61" s="2174"/>
      <c r="F61" s="2174"/>
      <c r="G61" s="2174"/>
      <c r="H61" s="2174"/>
      <c r="I61" s="2201"/>
      <c r="J61" s="2201"/>
      <c r="K61" s="2171" t="str">
        <f>S48&amp;".1"</f>
        <v>1.1.1.1</v>
      </c>
      <c r="L61" s="1392"/>
      <c r="M61" s="1810"/>
      <c r="N61" s="1810"/>
      <c r="O61" s="1810"/>
      <c r="P61" s="2172"/>
      <c r="Q61" s="2172"/>
      <c r="R61" s="2253"/>
      <c r="S61" s="2248"/>
      <c r="T61" s="2314"/>
      <c r="U61" s="280"/>
      <c r="V61" s="2465"/>
      <c r="W61" s="2466"/>
      <c r="X61" s="2467"/>
      <c r="Y61" s="2468"/>
      <c r="Z61" s="2469"/>
      <c r="AA61" s="2470"/>
      <c r="AB61" s="2471"/>
      <c r="AC61" s="2472"/>
      <c r="AD61" s="2005"/>
      <c r="AE61" s="2233"/>
      <c r="AF61" s="2366"/>
      <c r="AG61" s="2463" t="s">
        <v>24</v>
      </c>
      <c r="AH61" s="1928"/>
      <c r="AI61" s="2233"/>
      <c r="AJ61" s="2366"/>
      <c r="AK61" s="2464" t="s">
        <v>24</v>
      </c>
      <c r="AL61" s="1928"/>
      <c r="AM61" s="2019"/>
      <c r="AN61" s="2366"/>
      <c r="AO61" s="2310"/>
      <c r="AP61" s="2312"/>
      <c r="AQ61" s="2473"/>
      <c r="AR61" s="2474"/>
      <c r="AS61" s="2475" t="s">
        <v>1716</v>
      </c>
      <c r="AT61" s="2476"/>
      <c r="AU61" s="2477"/>
      <c r="AV61" s="2478"/>
      <c r="AW61" s="2479"/>
      <c r="AX61" s="2480"/>
      <c r="AY61" s="2481"/>
      <c r="AZ61" s="2482"/>
      <c r="BA61" s="2483"/>
      <c r="BB61" s="2484"/>
      <c r="BC61" s="2169"/>
      <c r="BD61" s="1673"/>
      <c r="BE61" s="1655"/>
      <c r="BF61" s="1655"/>
      <c r="BG61" s="1655"/>
      <c r="BH61" s="1655"/>
    </row>
    <row customHeight="1" ht="14.25">
      <c r="A62" s="1386"/>
      <c r="B62" s="1386"/>
      <c r="C62" s="1386"/>
      <c r="D62" s="1386"/>
      <c r="E62" s="2174"/>
      <c r="F62" s="2174"/>
      <c r="G62" s="2174"/>
      <c r="H62" s="2174"/>
      <c r="I62" s="2201"/>
      <c r="J62" s="2201"/>
      <c r="K62" s="2171" t="str">
        <f>S48&amp;".1"</f>
        <v>1.1.1.1</v>
      </c>
      <c r="L62" s="1392"/>
      <c r="M62" s="1810"/>
      <c r="N62" s="1810"/>
      <c r="O62" s="1810"/>
      <c r="P62" s="2172"/>
      <c r="Q62" s="2172"/>
      <c r="R62" s="2253"/>
      <c r="S62" s="2248"/>
      <c r="T62" s="2314"/>
      <c r="U62" s="280"/>
      <c r="V62" s="2485"/>
      <c r="W62" s="2486"/>
      <c r="X62" s="2487"/>
      <c r="Y62" s="2488"/>
      <c r="Z62" s="2489"/>
      <c r="AA62" s="2490"/>
      <c r="AB62" s="2491"/>
      <c r="AC62" s="2492"/>
      <c r="AD62" s="2005"/>
      <c r="AE62" s="2233"/>
      <c r="AF62" s="2366"/>
      <c r="AG62" s="2463" t="s">
        <v>24</v>
      </c>
      <c r="AH62" s="1928"/>
      <c r="AI62" s="2233"/>
      <c r="AJ62" s="2366"/>
      <c r="AK62" s="2464" t="s">
        <v>24</v>
      </c>
      <c r="AL62" s="1928"/>
      <c r="AM62" s="2493"/>
      <c r="AN62" s="2494"/>
      <c r="AO62" s="2495" t="s">
        <v>2121</v>
      </c>
      <c r="AP62" s="2496"/>
      <c r="AQ62" s="2497"/>
      <c r="AR62" s="2498"/>
      <c r="AS62" s="2499"/>
      <c r="AT62" s="2500"/>
      <c r="AU62" s="2501"/>
      <c r="AV62" s="2502"/>
      <c r="AW62" s="2503"/>
      <c r="AX62" s="2504"/>
      <c r="AY62" s="2505"/>
      <c r="AZ62" s="2506"/>
      <c r="BA62" s="2507"/>
      <c r="BB62" s="2508"/>
      <c r="BC62" s="2169"/>
      <c r="BD62" s="1673"/>
      <c r="BE62" s="1655"/>
      <c r="BF62" s="1655"/>
      <c r="BG62" s="1655"/>
      <c r="BH62" s="1655"/>
    </row>
    <row customHeight="1" ht="14.25">
      <c r="A63" s="1386"/>
      <c r="B63" s="1386"/>
      <c r="C63" s="1386"/>
      <c r="D63" s="1386"/>
      <c r="E63" s="2174"/>
      <c r="F63" s="2174"/>
      <c r="G63" s="2174"/>
      <c r="H63" s="2174"/>
      <c r="I63" s="2201"/>
      <c r="J63" s="2201"/>
      <c r="K63" s="2171" t="str">
        <f>S48&amp;".1"</f>
        <v>1.1.1.1</v>
      </c>
      <c r="L63" s="1392"/>
      <c r="M63" s="1810"/>
      <c r="N63" s="1810"/>
      <c r="O63" s="1810"/>
      <c r="P63" s="2172"/>
      <c r="Q63" s="2172"/>
      <c r="R63" s="2253"/>
      <c r="S63" s="2248"/>
      <c r="T63" s="2314"/>
      <c r="U63" s="280"/>
      <c r="V63" s="2509"/>
      <c r="W63" s="2510"/>
      <c r="X63" s="2511"/>
      <c r="Y63" s="2512"/>
      <c r="Z63" s="2513"/>
      <c r="AA63" s="2514"/>
      <c r="AB63" s="2515"/>
      <c r="AC63" s="2516"/>
      <c r="AD63" s="2005"/>
      <c r="AE63" s="2233"/>
      <c r="AF63" s="2366"/>
      <c r="AG63" s="2463" t="s">
        <v>24</v>
      </c>
      <c r="AH63" s="1928"/>
      <c r="AI63" s="2517"/>
      <c r="AJ63" s="2518"/>
      <c r="AK63" s="2519" t="s">
        <v>2122</v>
      </c>
      <c r="AL63" s="2520"/>
      <c r="AM63" s="2521"/>
      <c r="AN63" s="2522"/>
      <c r="AO63" s="2523"/>
      <c r="AP63" s="2524"/>
      <c r="AQ63" s="2525"/>
      <c r="AR63" s="2526"/>
      <c r="AS63" s="2527"/>
      <c r="AT63" s="2528"/>
      <c r="AU63" s="2529"/>
      <c r="AV63" s="2530"/>
      <c r="AW63" s="2531"/>
      <c r="AX63" s="2532"/>
      <c r="AY63" s="2533"/>
      <c r="AZ63" s="2534"/>
      <c r="BA63" s="2535"/>
      <c r="BB63" s="2536"/>
      <c r="BC63" s="2169"/>
      <c r="BD63" s="1673"/>
      <c r="BE63" s="1655"/>
      <c r="BF63" s="1655"/>
      <c r="BG63" s="1655"/>
      <c r="BH63" s="1655"/>
    </row>
    <row customHeight="1" ht="14.25">
      <c r="A64" s="1386"/>
      <c r="B64" s="1386"/>
      <c r="C64" s="1386"/>
      <c r="D64" s="1386"/>
      <c r="E64" s="2174"/>
      <c r="F64" s="2174"/>
      <c r="G64" s="2174"/>
      <c r="H64" s="2174"/>
      <c r="I64" s="2201"/>
      <c r="J64" s="2201"/>
      <c r="K64" s="2171" t="str">
        <f>S48&amp;".1"</f>
        <v>1.1.1.1</v>
      </c>
      <c r="L64" s="1392"/>
      <c r="M64" s="1810"/>
      <c r="N64" s="1810"/>
      <c r="O64" s="1810"/>
      <c r="P64" s="2172"/>
      <c r="Q64" s="2172"/>
      <c r="R64" s="2253"/>
      <c r="S64" s="2249"/>
      <c r="T64" s="2315"/>
      <c r="U64" s="280"/>
      <c r="V64" s="2537"/>
      <c r="W64" s="2538" t="str">
        <f>Z58&amp;"-"&amp;AB58</f>
        <v>-</v>
      </c>
      <c r="X64" s="2539"/>
      <c r="Y64" s="2540" t="str">
        <f>AB58&amp;"-"&amp;AD58</f>
        <v>-нет</v>
      </c>
      <c r="Z64" s="2541"/>
      <c r="AA64" s="2542"/>
      <c r="AB64" s="2543"/>
      <c r="AC64" s="2544"/>
      <c r="AD64" s="1933"/>
      <c r="AE64" s="2545"/>
      <c r="AF64" s="2546"/>
      <c r="AG64" s="2547" t="s">
        <v>1719</v>
      </c>
      <c r="AH64" s="2548"/>
      <c r="AI64" s="2549"/>
      <c r="AJ64" s="2550"/>
      <c r="AK64" s="2551"/>
      <c r="AL64" s="2552"/>
      <c r="AM64" s="2553"/>
      <c r="AN64" s="2554"/>
      <c r="AO64" s="2555"/>
      <c r="AP64" s="2556"/>
      <c r="AQ64" s="2557"/>
      <c r="AR64" s="2558"/>
      <c r="AS64" s="2559"/>
      <c r="AT64" s="2560"/>
      <c r="AU64" s="2561" t="str">
        <f>AX58&amp;"-"&amp;AZ58</f>
        <v>45292.62388888889-45657.62658564815</v>
      </c>
      <c r="AV64" s="2562"/>
      <c r="AW64" s="2563" t="str">
        <f>AZ58&amp;"-"&amp;BB58</f>
        <v>45657.62658564815-</v>
      </c>
      <c r="AX64" s="2564"/>
      <c r="AY64" s="2565"/>
      <c r="AZ64" s="2566"/>
      <c r="BA64" s="2567"/>
      <c r="BB64" s="2568" t="str">
        <f>BE58&amp;"-"&amp;BG58</f>
        <v>-</v>
      </c>
      <c r="BC64" s="2169"/>
      <c r="BD64" s="1673"/>
      <c r="BE64" s="1655"/>
      <c r="BF64" s="1655" t="str">
        <f>IF(T64="","",T64)</f>
        <v/>
      </c>
      <c r="BG64" s="1655"/>
      <c r="BH64" s="1655"/>
    </row>
    <row customHeight="1" ht="71.66666666666667">
      <c r="A65" s="1386"/>
      <c r="B65" s="1386"/>
      <c r="C65" s="1386"/>
      <c r="D65" s="1386"/>
      <c r="E65" s="2174"/>
      <c r="F65" s="2174"/>
      <c r="G65" s="2174"/>
      <c r="H65" s="2174"/>
      <c r="I65" s="2201"/>
      <c r="J65" s="2201"/>
      <c r="K65" s="2171" t="str">
        <f>S48&amp;".3"</f>
        <v>1.1.1.3</v>
      </c>
      <c r="L65" s="1392"/>
      <c r="M65" s="1810"/>
      <c r="N65" s="1810"/>
      <c r="O65" s="1810"/>
      <c r="P65" s="2172"/>
      <c r="Q65" s="2172"/>
      <c r="R65" s="680" t="s">
        <v>391</v>
      </c>
      <c r="S65" s="2247" t="str">
        <f>$K65</f>
        <v>1.1.1.3</v>
      </c>
      <c r="T65" s="2313" t="s">
        <v>2136</v>
      </c>
      <c r="U65" s="280"/>
      <c r="V65" s="749"/>
      <c r="W65" s="1278"/>
      <c r="X65" s="749"/>
      <c r="Y65" s="1278"/>
      <c r="Z65" s="2265"/>
      <c r="AA65" s="1928" t="s">
        <v>58</v>
      </c>
      <c r="AB65" s="2265"/>
      <c r="AC65" s="1928" t="s">
        <v>58</v>
      </c>
      <c r="AD65" s="2004" t="s">
        <v>56</v>
      </c>
      <c r="AE65" s="2233"/>
      <c r="AF65" s="2366">
        <v>1</v>
      </c>
      <c r="AG65" s="2463" t="s">
        <v>24</v>
      </c>
      <c r="AH65" s="1928" t="s">
        <v>56</v>
      </c>
      <c r="AI65" s="2233"/>
      <c r="AJ65" s="2366">
        <v>1</v>
      </c>
      <c r="AK65" s="2464" t="s">
        <v>24</v>
      </c>
      <c r="AL65" s="1928" t="s">
        <v>58</v>
      </c>
      <c r="AM65" s="2011"/>
      <c r="AN65" s="2366">
        <v>1</v>
      </c>
      <c r="AO65" s="2310">
        <v>1</v>
      </c>
      <c r="AP65" s="2311" t="s">
        <v>58</v>
      </c>
      <c r="AQ65" s="293"/>
      <c r="AR65" s="2366">
        <v>1</v>
      </c>
      <c r="AS65" s="2132" t="s">
        <v>2137</v>
      </c>
      <c r="AT65" s="749">
        <v>0</v>
      </c>
      <c r="AU65" s="1278">
        <v>0</v>
      </c>
      <c r="AV65" s="749">
        <f>AW65+AW65*20%</f>
        <v>4715.868</v>
      </c>
      <c r="AW65" s="1278">
        <v>3929.89</v>
      </c>
      <c r="AX65" s="2265">
        <v>45292.62412037037</v>
      </c>
      <c r="AY65" s="1928" t="s">
        <v>58</v>
      </c>
      <c r="AZ65" s="2265">
        <v>45657.62679398148</v>
      </c>
      <c r="BA65" s="1928" t="s">
        <v>58</v>
      </c>
      <c r="BB65" s="1371"/>
      <c r="BC65" s="2168" t="s">
        <v>1715</v>
      </c>
      <c r="BD65" s="1673"/>
      <c r="BE65" s="1655"/>
      <c r="BF65" s="1655" t="str">
        <f>IF(T65="","",T65)</f>
        <v>Ставка тарифа за протяженность: на прокладку (устройство) сети водоотведения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канализационных колодцев) </v>
      </c>
      <c r="BG65" s="1655"/>
      <c r="BH65" s="1655"/>
    </row>
    <row customHeight="1" ht="71.66666666666667">
      <c r="A66" s="1386"/>
      <c r="B66" s="1386"/>
      <c r="C66" s="1386"/>
      <c r="D66" s="1386"/>
      <c r="E66" s="2174"/>
      <c r="F66" s="2174"/>
      <c r="G66" s="2174"/>
      <c r="H66" s="2174"/>
      <c r="I66" s="2201"/>
      <c r="J66" s="2201"/>
      <c r="K66" s="2171" t="str">
        <f>S62&amp;".1"</f>
        <v>.1</v>
      </c>
      <c r="L66" s="1392"/>
      <c r="M66" s="1810"/>
      <c r="N66" s="1810"/>
      <c r="O66" s="1810"/>
      <c r="P66" s="2172"/>
      <c r="Q66" s="2172"/>
      <c r="R66" s="2253">
        <v>1</v>
      </c>
      <c r="S66" s="2247" t="str">
        <f>$K66</f>
        <v>.1</v>
      </c>
      <c r="T66" s="2313"/>
      <c r="U66" s="280"/>
      <c r="V66" s="749"/>
      <c r="W66" s="1278"/>
      <c r="X66" s="749"/>
      <c r="Y66" s="1278"/>
      <c r="Z66" s="2265"/>
      <c r="AA66" s="1928" t="s">
        <v>58</v>
      </c>
      <c r="AB66" s="2265"/>
      <c r="AC66" s="1928" t="s">
        <v>58</v>
      </c>
      <c r="AD66" s="2004" t="s">
        <v>58</v>
      </c>
      <c r="AE66" s="2233"/>
      <c r="AF66" s="2366">
        <v>1</v>
      </c>
      <c r="AG66" s="2463" t="s">
        <v>24</v>
      </c>
      <c r="AH66" s="1928" t="s">
        <v>58</v>
      </c>
      <c r="AI66" s="2233"/>
      <c r="AJ66" s="2366">
        <v>1</v>
      </c>
      <c r="AK66" s="2464" t="s">
        <v>24</v>
      </c>
      <c r="AL66" s="1928" t="s">
        <v>58</v>
      </c>
      <c r="AM66" s="2011"/>
      <c r="AN66" s="2366">
        <v>1</v>
      </c>
      <c r="AO66" s="2310"/>
      <c r="AP66" s="2311" t="s">
        <v>58</v>
      </c>
      <c r="AQ66" s="680" t="s">
        <v>391</v>
      </c>
      <c r="AR66" s="2366" t="s">
        <v>109</v>
      </c>
      <c r="AS66" s="2132" t="s">
        <v>2138</v>
      </c>
      <c r="AT66" s="749">
        <v>0</v>
      </c>
      <c r="AU66" s="1278">
        <v>0</v>
      </c>
      <c r="AV66" s="749">
        <f>AW66+AW66*20%</f>
        <v>5166.948</v>
      </c>
      <c r="AW66" s="1278">
        <v>4305.79</v>
      </c>
      <c r="AX66" s="2265">
        <v>45292.62412037037</v>
      </c>
      <c r="AY66" s="1928" t="s">
        <v>58</v>
      </c>
      <c r="AZ66" s="2265">
        <v>45657.62679398148</v>
      </c>
      <c r="BA66" s="1928" t="s">
        <v>58</v>
      </c>
      <c r="BB66" s="1371"/>
      <c r="BC66" s="2168" t="s">
        <v>1715</v>
      </c>
      <c r="BD66" s="1673"/>
      <c r="BE66" s="1655"/>
      <c r="BF66" s="1655" t="str">
        <f>IF(T66="","",T66)</f>
        <v/>
      </c>
      <c r="BG66" s="1655"/>
      <c r="BH66" s="1655"/>
    </row>
    <row customHeight="1" ht="14.25">
      <c r="A67" s="1386"/>
      <c r="B67" s="1386"/>
      <c r="C67" s="1386"/>
      <c r="D67" s="1386"/>
      <c r="E67" s="2174"/>
      <c r="F67" s="2174"/>
      <c r="G67" s="2174"/>
      <c r="H67" s="2174"/>
      <c r="I67" s="2201"/>
      <c r="J67" s="2201"/>
      <c r="K67" s="2171" t="str">
        <f>S48&amp;".2"</f>
        <v>1.1.1.2</v>
      </c>
      <c r="L67" s="1392"/>
      <c r="M67" s="1810"/>
      <c r="N67" s="1810"/>
      <c r="O67" s="1810"/>
      <c r="P67" s="2172"/>
      <c r="Q67" s="2172"/>
      <c r="R67" s="2253"/>
      <c r="S67" s="2248"/>
      <c r="T67" s="2314"/>
      <c r="U67" s="280"/>
      <c r="V67" s="2569"/>
      <c r="W67" s="2570"/>
      <c r="X67" s="2571"/>
      <c r="Y67" s="2572"/>
      <c r="Z67" s="2573"/>
      <c r="AA67" s="2574"/>
      <c r="AB67" s="2575"/>
      <c r="AC67" s="2576"/>
      <c r="AD67" s="2005"/>
      <c r="AE67" s="2233"/>
      <c r="AF67" s="2366"/>
      <c r="AG67" s="2463" t="s">
        <v>24</v>
      </c>
      <c r="AH67" s="1928"/>
      <c r="AI67" s="2233"/>
      <c r="AJ67" s="2366"/>
      <c r="AK67" s="2464" t="s">
        <v>24</v>
      </c>
      <c r="AL67" s="1928"/>
      <c r="AM67" s="2019"/>
      <c r="AN67" s="2366"/>
      <c r="AO67" s="2310"/>
      <c r="AP67" s="2312"/>
      <c r="AQ67" s="2577"/>
      <c r="AR67" s="2578"/>
      <c r="AS67" s="2579" t="s">
        <v>1716</v>
      </c>
      <c r="AT67" s="2580"/>
      <c r="AU67" s="2581"/>
      <c r="AV67" s="2582"/>
      <c r="AW67" s="2583"/>
      <c r="AX67" s="2584"/>
      <c r="AY67" s="2585"/>
      <c r="AZ67" s="2586"/>
      <c r="BA67" s="2587"/>
      <c r="BB67" s="2588"/>
      <c r="BC67" s="2169"/>
      <c r="BD67" s="1673"/>
      <c r="BE67" s="1655"/>
      <c r="BF67" s="1655"/>
      <c r="BG67" s="1655"/>
      <c r="BH67" s="1655"/>
    </row>
    <row customHeight="1" ht="14.25">
      <c r="A68" s="1386"/>
      <c r="B68" s="1386"/>
      <c r="C68" s="1386"/>
      <c r="D68" s="1386"/>
      <c r="E68" s="2174"/>
      <c r="F68" s="2174"/>
      <c r="G68" s="2174"/>
      <c r="H68" s="2174"/>
      <c r="I68" s="2201"/>
      <c r="J68" s="2201"/>
      <c r="K68" s="2171" t="str">
        <f>S48&amp;".2"</f>
        <v>1.1.1.2</v>
      </c>
      <c r="L68" s="1392"/>
      <c r="M68" s="1810"/>
      <c r="N68" s="1810"/>
      <c r="O68" s="1810"/>
      <c r="P68" s="2172"/>
      <c r="Q68" s="2172"/>
      <c r="R68" s="2253"/>
      <c r="S68" s="2248"/>
      <c r="T68" s="2314"/>
      <c r="U68" s="280"/>
      <c r="V68" s="2589"/>
      <c r="W68" s="2590"/>
      <c r="X68" s="2591"/>
      <c r="Y68" s="2592"/>
      <c r="Z68" s="2593"/>
      <c r="AA68" s="2594"/>
      <c r="AB68" s="2595"/>
      <c r="AC68" s="2596"/>
      <c r="AD68" s="2005"/>
      <c r="AE68" s="2233"/>
      <c r="AF68" s="2366"/>
      <c r="AG68" s="2463" t="s">
        <v>24</v>
      </c>
      <c r="AH68" s="1928"/>
      <c r="AI68" s="2233"/>
      <c r="AJ68" s="2366"/>
      <c r="AK68" s="2464" t="s">
        <v>24</v>
      </c>
      <c r="AL68" s="1928"/>
      <c r="AM68" s="2597"/>
      <c r="AN68" s="2598"/>
      <c r="AO68" s="2599" t="s">
        <v>2121</v>
      </c>
      <c r="AP68" s="2600"/>
      <c r="AQ68" s="2601"/>
      <c r="AR68" s="2602"/>
      <c r="AS68" s="2603"/>
      <c r="AT68" s="2604"/>
      <c r="AU68" s="2605"/>
      <c r="AV68" s="2606"/>
      <c r="AW68" s="2607"/>
      <c r="AX68" s="2608"/>
      <c r="AY68" s="2609"/>
      <c r="AZ68" s="2610"/>
      <c r="BA68" s="2611"/>
      <c r="BB68" s="2612"/>
      <c r="BC68" s="2169"/>
      <c r="BD68" s="1673"/>
      <c r="BE68" s="1655"/>
      <c r="BF68" s="1655"/>
      <c r="BG68" s="1655"/>
      <c r="BH68" s="1655"/>
    </row>
    <row customHeight="1" ht="14.25">
      <c r="A69" s="1386"/>
      <c r="B69" s="1386"/>
      <c r="C69" s="1386"/>
      <c r="D69" s="1386"/>
      <c r="E69" s="2174"/>
      <c r="F69" s="2174"/>
      <c r="G69" s="2174"/>
      <c r="H69" s="2174"/>
      <c r="I69" s="2201"/>
      <c r="J69" s="2201"/>
      <c r="K69" s="2171" t="str">
        <f>S48&amp;".2"</f>
        <v>1.1.1.2</v>
      </c>
      <c r="L69" s="1392"/>
      <c r="M69" s="1810"/>
      <c r="N69" s="1810"/>
      <c r="O69" s="1810"/>
      <c r="P69" s="2172"/>
      <c r="Q69" s="2172"/>
      <c r="R69" s="2253"/>
      <c r="S69" s="2248"/>
      <c r="T69" s="2314"/>
      <c r="U69" s="280"/>
      <c r="V69" s="2613"/>
      <c r="W69" s="2614"/>
      <c r="X69" s="2615"/>
      <c r="Y69" s="2616"/>
      <c r="Z69" s="2617"/>
      <c r="AA69" s="2618"/>
      <c r="AB69" s="2619"/>
      <c r="AC69" s="2620"/>
      <c r="AD69" s="2005"/>
      <c r="AE69" s="2233"/>
      <c r="AF69" s="2366"/>
      <c r="AG69" s="2463" t="s">
        <v>24</v>
      </c>
      <c r="AH69" s="1928"/>
      <c r="AI69" s="2621"/>
      <c r="AJ69" s="2622"/>
      <c r="AK69" s="2623" t="s">
        <v>2122</v>
      </c>
      <c r="AL69" s="2624"/>
      <c r="AM69" s="2625"/>
      <c r="AN69" s="2626"/>
      <c r="AO69" s="2627"/>
      <c r="AP69" s="2628"/>
      <c r="AQ69" s="2629"/>
      <c r="AR69" s="2630"/>
      <c r="AS69" s="2631"/>
      <c r="AT69" s="2632"/>
      <c r="AU69" s="2633"/>
      <c r="AV69" s="2634"/>
      <c r="AW69" s="2635"/>
      <c r="AX69" s="2636"/>
      <c r="AY69" s="2637"/>
      <c r="AZ69" s="2638"/>
      <c r="BA69" s="2639"/>
      <c r="BB69" s="2640"/>
      <c r="BC69" s="2169"/>
      <c r="BD69" s="1673"/>
      <c r="BE69" s="1655"/>
      <c r="BF69" s="1655"/>
      <c r="BG69" s="1655"/>
      <c r="BH69" s="1655"/>
    </row>
    <row customHeight="1" ht="14.25">
      <c r="A70" s="1386"/>
      <c r="B70" s="1386"/>
      <c r="C70" s="1386"/>
      <c r="D70" s="1386"/>
      <c r="E70" s="2174"/>
      <c r="F70" s="2174"/>
      <c r="G70" s="2174"/>
      <c r="H70" s="2174"/>
      <c r="I70" s="2201"/>
      <c r="J70" s="2201"/>
      <c r="K70" s="2171" t="str">
        <f>S48&amp;".2"</f>
        <v>1.1.1.2</v>
      </c>
      <c r="L70" s="1392"/>
      <c r="M70" s="1810"/>
      <c r="N70" s="1810"/>
      <c r="O70" s="1810"/>
      <c r="P70" s="2172"/>
      <c r="Q70" s="2172"/>
      <c r="R70" s="2253"/>
      <c r="S70" s="2249"/>
      <c r="T70" s="2315"/>
      <c r="U70" s="280"/>
      <c r="V70" s="2641"/>
      <c r="W70" s="2642" t="str">
        <f>Z65&amp;"-"&amp;AB65</f>
        <v>-</v>
      </c>
      <c r="X70" s="2643"/>
      <c r="Y70" s="2644" t="str">
        <f>AB65&amp;"-"&amp;AD65</f>
        <v>-нет</v>
      </c>
      <c r="Z70" s="2645"/>
      <c r="AA70" s="2646"/>
      <c r="AB70" s="2647"/>
      <c r="AC70" s="2648"/>
      <c r="AD70" s="1933"/>
      <c r="AE70" s="2649"/>
      <c r="AF70" s="2650"/>
      <c r="AG70" s="2651" t="s">
        <v>1719</v>
      </c>
      <c r="AH70" s="2652"/>
      <c r="AI70" s="2653"/>
      <c r="AJ70" s="2654"/>
      <c r="AK70" s="2655"/>
      <c r="AL70" s="2656"/>
      <c r="AM70" s="2657"/>
      <c r="AN70" s="2658"/>
      <c r="AO70" s="2659"/>
      <c r="AP70" s="2660"/>
      <c r="AQ70" s="2661"/>
      <c r="AR70" s="2662"/>
      <c r="AS70" s="2663"/>
      <c r="AT70" s="2664"/>
      <c r="AU70" s="2665" t="str">
        <f>AX65&amp;"-"&amp;AZ65</f>
        <v>45292.62412037037-45657.62679398148</v>
      </c>
      <c r="AV70" s="2666"/>
      <c r="AW70" s="2667" t="str">
        <f>AZ65&amp;"-"&amp;BB65</f>
        <v>45657.62679398148-</v>
      </c>
      <c r="AX70" s="2668"/>
      <c r="AY70" s="2669"/>
      <c r="AZ70" s="2670"/>
      <c r="BA70" s="2671"/>
      <c r="BB70" s="2672" t="str">
        <f>BE65&amp;"-"&amp;BG65</f>
        <v>-</v>
      </c>
      <c r="BC70" s="2169"/>
      <c r="BD70" s="1673"/>
      <c r="BE70" s="1655"/>
      <c r="BF70" s="1655" t="str">
        <f>IF(T70="","",T70)</f>
        <v/>
      </c>
      <c r="BG70" s="1655"/>
      <c r="BH70" s="1655"/>
    </row>
    <row customHeight="1" ht="65">
      <c r="A71" s="1386"/>
      <c r="B71" s="1386"/>
      <c r="C71" s="1386"/>
      <c r="D71" s="1386"/>
      <c r="E71" s="2174"/>
      <c r="F71" s="2174"/>
      <c r="G71" s="2174"/>
      <c r="H71" s="2174"/>
      <c r="I71" s="2201"/>
      <c r="J71" s="2201"/>
      <c r="K71" s="2171" t="str">
        <f>S48&amp;".4"</f>
        <v>1.1.1.4</v>
      </c>
      <c r="L71" s="1392"/>
      <c r="M71" s="1810"/>
      <c r="N71" s="1810"/>
      <c r="O71" s="1810"/>
      <c r="P71" s="2172"/>
      <c r="Q71" s="2172"/>
      <c r="R71" s="680" t="s">
        <v>391</v>
      </c>
      <c r="S71" s="2247" t="str">
        <f>$K71</f>
        <v>1.1.1.4</v>
      </c>
      <c r="T71" s="2313" t="s">
        <v>2139</v>
      </c>
      <c r="U71" s="280"/>
      <c r="V71" s="749"/>
      <c r="W71" s="1278"/>
      <c r="X71" s="749"/>
      <c r="Y71" s="1278"/>
      <c r="Z71" s="2265"/>
      <c r="AA71" s="1928" t="s">
        <v>58</v>
      </c>
      <c r="AB71" s="2265"/>
      <c r="AC71" s="1928" t="s">
        <v>58</v>
      </c>
      <c r="AD71" s="2004" t="s">
        <v>56</v>
      </c>
      <c r="AE71" s="2233"/>
      <c r="AF71" s="2366">
        <v>1</v>
      </c>
      <c r="AG71" s="2463" t="s">
        <v>24</v>
      </c>
      <c r="AH71" s="1928" t="s">
        <v>56</v>
      </c>
      <c r="AI71" s="2233"/>
      <c r="AJ71" s="2366">
        <v>1</v>
      </c>
      <c r="AK71" s="2464" t="s">
        <v>24</v>
      </c>
      <c r="AL71" s="1928" t="s">
        <v>58</v>
      </c>
      <c r="AM71" s="2011"/>
      <c r="AN71" s="2366">
        <v>1</v>
      </c>
      <c r="AO71" s="2310">
        <v>1</v>
      </c>
      <c r="AP71" s="2311" t="s">
        <v>58</v>
      </c>
      <c r="AQ71" s="293"/>
      <c r="AR71" s="2366">
        <v>1</v>
      </c>
      <c r="AS71" s="2132" t="s">
        <v>2140</v>
      </c>
      <c r="AT71" s="749">
        <v>0</v>
      </c>
      <c r="AU71" s="1278">
        <v>0</v>
      </c>
      <c r="AV71" s="749">
        <f>AW71+AW71*20%</f>
        <v>5885.568</v>
      </c>
      <c r="AW71" s="1278">
        <v>4904.64</v>
      </c>
      <c r="AX71" s="2265">
        <v>45292.62422453704</v>
      </c>
      <c r="AY71" s="1928" t="s">
        <v>58</v>
      </c>
      <c r="AZ71" s="2265">
        <v>45657.6271412037</v>
      </c>
      <c r="BA71" s="1928" t="s">
        <v>58</v>
      </c>
      <c r="BB71" s="1371"/>
      <c r="BC71" s="2168" t="s">
        <v>1715</v>
      </c>
      <c r="BD71" s="1673"/>
      <c r="BE71" s="1655"/>
      <c r="BF71" s="1655" t="str">
        <f>IF(T71="","",T71)</f>
        <v>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канализационных колодцев) </v>
      </c>
      <c r="BG71" s="1655"/>
      <c r="BH71" s="1655"/>
    </row>
    <row customHeight="1" ht="65">
      <c r="A72" s="1386"/>
      <c r="B72" s="1386"/>
      <c r="C72" s="1386"/>
      <c r="D72" s="1386"/>
      <c r="E72" s="2174"/>
      <c r="F72" s="2174"/>
      <c r="G72" s="2174"/>
      <c r="H72" s="2174"/>
      <c r="I72" s="2201"/>
      <c r="J72" s="2201"/>
      <c r="K72" s="2171" t="str">
        <f>S68&amp;".1"</f>
        <v>.1</v>
      </c>
      <c r="L72" s="1392"/>
      <c r="M72" s="1810"/>
      <c r="N72" s="1810"/>
      <c r="O72" s="1810"/>
      <c r="P72" s="2172"/>
      <c r="Q72" s="2172"/>
      <c r="R72" s="2253">
        <v>1</v>
      </c>
      <c r="S72" s="2247" t="str">
        <f>$K72</f>
        <v>.1</v>
      </c>
      <c r="T72" s="2313"/>
      <c r="U72" s="280"/>
      <c r="V72" s="749"/>
      <c r="W72" s="1278"/>
      <c r="X72" s="749"/>
      <c r="Y72" s="1278"/>
      <c r="Z72" s="2265"/>
      <c r="AA72" s="1928" t="s">
        <v>58</v>
      </c>
      <c r="AB72" s="2265"/>
      <c r="AC72" s="1928" t="s">
        <v>58</v>
      </c>
      <c r="AD72" s="2004" t="s">
        <v>58</v>
      </c>
      <c r="AE72" s="2233"/>
      <c r="AF72" s="2366">
        <v>1</v>
      </c>
      <c r="AG72" s="2463" t="s">
        <v>24</v>
      </c>
      <c r="AH72" s="1928" t="s">
        <v>58</v>
      </c>
      <c r="AI72" s="2233"/>
      <c r="AJ72" s="2366">
        <v>1</v>
      </c>
      <c r="AK72" s="2464" t="s">
        <v>24</v>
      </c>
      <c r="AL72" s="1928" t="s">
        <v>58</v>
      </c>
      <c r="AM72" s="2011"/>
      <c r="AN72" s="2366">
        <v>1</v>
      </c>
      <c r="AO72" s="2310"/>
      <c r="AP72" s="2311" t="s">
        <v>58</v>
      </c>
      <c r="AQ72" s="680" t="s">
        <v>391</v>
      </c>
      <c r="AR72" s="2366" t="s">
        <v>109</v>
      </c>
      <c r="AS72" s="2132" t="s">
        <v>2141</v>
      </c>
      <c r="AT72" s="749">
        <v>0</v>
      </c>
      <c r="AU72" s="1278">
        <v>0</v>
      </c>
      <c r="AV72" s="749">
        <f>AW72+AW72*20%</f>
        <v>6327.696</v>
      </c>
      <c r="AW72" s="1278">
        <v>5273.08</v>
      </c>
      <c r="AX72" s="2265">
        <v>45292.62422453704</v>
      </c>
      <c r="AY72" s="1928" t="s">
        <v>58</v>
      </c>
      <c r="AZ72" s="2265">
        <v>45657.6271412037</v>
      </c>
      <c r="BA72" s="1928" t="s">
        <v>58</v>
      </c>
      <c r="BB72" s="1371"/>
      <c r="BC72" s="2168" t="s">
        <v>1715</v>
      </c>
      <c r="BD72" s="1673"/>
      <c r="BE72" s="1655"/>
      <c r="BF72" s="1655" t="str">
        <f>IF(T72="","",T72)</f>
        <v/>
      </c>
      <c r="BG72" s="1655"/>
      <c r="BH72" s="1655"/>
    </row>
    <row customHeight="1" ht="14.25">
      <c r="A73" s="1386"/>
      <c r="B73" s="1386"/>
      <c r="C73" s="1386"/>
      <c r="D73" s="1386"/>
      <c r="E73" s="2174"/>
      <c r="F73" s="2174"/>
      <c r="G73" s="2174"/>
      <c r="H73" s="2174"/>
      <c r="I73" s="2201"/>
      <c r="J73" s="2201"/>
      <c r="K73" s="2171" t="str">
        <f>S48&amp;".3"</f>
        <v>1.1.1.3</v>
      </c>
      <c r="L73" s="1392"/>
      <c r="M73" s="1810"/>
      <c r="N73" s="1810"/>
      <c r="O73" s="1810"/>
      <c r="P73" s="2172"/>
      <c r="Q73" s="2172"/>
      <c r="R73" s="2253"/>
      <c r="S73" s="2248"/>
      <c r="T73" s="2314"/>
      <c r="U73" s="280"/>
      <c r="V73" s="2673"/>
      <c r="W73" s="2674"/>
      <c r="X73" s="2675"/>
      <c r="Y73" s="2676"/>
      <c r="Z73" s="2677"/>
      <c r="AA73" s="2678"/>
      <c r="AB73" s="2679"/>
      <c r="AC73" s="2680"/>
      <c r="AD73" s="2005"/>
      <c r="AE73" s="2233"/>
      <c r="AF73" s="2366"/>
      <c r="AG73" s="2463" t="s">
        <v>24</v>
      </c>
      <c r="AH73" s="1928"/>
      <c r="AI73" s="2233"/>
      <c r="AJ73" s="2366"/>
      <c r="AK73" s="2464" t="s">
        <v>24</v>
      </c>
      <c r="AL73" s="1928"/>
      <c r="AM73" s="2019"/>
      <c r="AN73" s="2366"/>
      <c r="AO73" s="2310"/>
      <c r="AP73" s="2312"/>
      <c r="AQ73" s="2681"/>
      <c r="AR73" s="2682"/>
      <c r="AS73" s="2683" t="s">
        <v>1716</v>
      </c>
      <c r="AT73" s="2684"/>
      <c r="AU73" s="2685"/>
      <c r="AV73" s="2686"/>
      <c r="AW73" s="2687"/>
      <c r="AX73" s="2688"/>
      <c r="AY73" s="2689"/>
      <c r="AZ73" s="2690"/>
      <c r="BA73" s="2691"/>
      <c r="BB73" s="2692"/>
      <c r="BC73" s="2169"/>
      <c r="BD73" s="1673"/>
      <c r="BE73" s="1655"/>
      <c r="BF73" s="1655"/>
      <c r="BG73" s="1655"/>
      <c r="BH73" s="1655"/>
    </row>
    <row customHeight="1" ht="14.25">
      <c r="A74" s="1386"/>
      <c r="B74" s="1386"/>
      <c r="C74" s="1386"/>
      <c r="D74" s="1386"/>
      <c r="E74" s="2174"/>
      <c r="F74" s="2174"/>
      <c r="G74" s="2174"/>
      <c r="H74" s="2174"/>
      <c r="I74" s="2201"/>
      <c r="J74" s="2201"/>
      <c r="K74" s="2171" t="str">
        <f>S48&amp;".3"</f>
        <v>1.1.1.3</v>
      </c>
      <c r="L74" s="1392"/>
      <c r="M74" s="1810"/>
      <c r="N74" s="1810"/>
      <c r="O74" s="1810"/>
      <c r="P74" s="2172"/>
      <c r="Q74" s="2172"/>
      <c r="R74" s="2253"/>
      <c r="S74" s="2248"/>
      <c r="T74" s="2314"/>
      <c r="U74" s="280"/>
      <c r="V74" s="2693"/>
      <c r="W74" s="2694"/>
      <c r="X74" s="2695"/>
      <c r="Y74" s="2696"/>
      <c r="Z74" s="2697"/>
      <c r="AA74" s="2698"/>
      <c r="AB74" s="2699"/>
      <c r="AC74" s="2700"/>
      <c r="AD74" s="2005"/>
      <c r="AE74" s="2233"/>
      <c r="AF74" s="2366"/>
      <c r="AG74" s="2463" t="s">
        <v>24</v>
      </c>
      <c r="AH74" s="1928"/>
      <c r="AI74" s="2233"/>
      <c r="AJ74" s="2366"/>
      <c r="AK74" s="2464" t="s">
        <v>24</v>
      </c>
      <c r="AL74" s="1928"/>
      <c r="AM74" s="2701"/>
      <c r="AN74" s="2702"/>
      <c r="AO74" s="2703" t="s">
        <v>2121</v>
      </c>
      <c r="AP74" s="2704"/>
      <c r="AQ74" s="2705"/>
      <c r="AR74" s="2706"/>
      <c r="AS74" s="2707"/>
      <c r="AT74" s="2708"/>
      <c r="AU74" s="2709"/>
      <c r="AV74" s="2710"/>
      <c r="AW74" s="2711"/>
      <c r="AX74" s="2712"/>
      <c r="AY74" s="2713"/>
      <c r="AZ74" s="2714"/>
      <c r="BA74" s="2715"/>
      <c r="BB74" s="2716"/>
      <c r="BC74" s="2169"/>
      <c r="BD74" s="1673"/>
      <c r="BE74" s="1655"/>
      <c r="BF74" s="1655"/>
      <c r="BG74" s="1655"/>
      <c r="BH74" s="1655"/>
    </row>
    <row customHeight="1" ht="14.25">
      <c r="A75" s="1386"/>
      <c r="B75" s="1386"/>
      <c r="C75" s="1386"/>
      <c r="D75" s="1386"/>
      <c r="E75" s="2174"/>
      <c r="F75" s="2174"/>
      <c r="G75" s="2174"/>
      <c r="H75" s="2174"/>
      <c r="I75" s="2201"/>
      <c r="J75" s="2201"/>
      <c r="K75" s="2171" t="str">
        <f>S48&amp;".3"</f>
        <v>1.1.1.3</v>
      </c>
      <c r="L75" s="1392"/>
      <c r="M75" s="1810"/>
      <c r="N75" s="1810"/>
      <c r="O75" s="1810"/>
      <c r="P75" s="2172"/>
      <c r="Q75" s="2172"/>
      <c r="R75" s="2253"/>
      <c r="S75" s="2248"/>
      <c r="T75" s="2314"/>
      <c r="U75" s="280"/>
      <c r="V75" s="2717"/>
      <c r="W75" s="2718"/>
      <c r="X75" s="2719"/>
      <c r="Y75" s="2720"/>
      <c r="Z75" s="2721"/>
      <c r="AA75" s="2722"/>
      <c r="AB75" s="2723"/>
      <c r="AC75" s="2724"/>
      <c r="AD75" s="2005"/>
      <c r="AE75" s="2233"/>
      <c r="AF75" s="2366"/>
      <c r="AG75" s="2463" t="s">
        <v>24</v>
      </c>
      <c r="AH75" s="1928"/>
      <c r="AI75" s="2725"/>
      <c r="AJ75" s="2726"/>
      <c r="AK75" s="2727" t="s">
        <v>2122</v>
      </c>
      <c r="AL75" s="2728"/>
      <c r="AM75" s="2729"/>
      <c r="AN75" s="2730"/>
      <c r="AO75" s="2731"/>
      <c r="AP75" s="2732"/>
      <c r="AQ75" s="2733"/>
      <c r="AR75" s="2734"/>
      <c r="AS75" s="2735"/>
      <c r="AT75" s="2736"/>
      <c r="AU75" s="2737"/>
      <c r="AV75" s="2738"/>
      <c r="AW75" s="2739"/>
      <c r="AX75" s="2740"/>
      <c r="AY75" s="2741"/>
      <c r="AZ75" s="2742"/>
      <c r="BA75" s="2743"/>
      <c r="BB75" s="2744"/>
      <c r="BC75" s="2169"/>
      <c r="BD75" s="1673"/>
      <c r="BE75" s="1655"/>
      <c r="BF75" s="1655"/>
      <c r="BG75" s="1655"/>
      <c r="BH75" s="1655"/>
    </row>
    <row customHeight="1" ht="14.25">
      <c r="A76" s="1386"/>
      <c r="B76" s="1386"/>
      <c r="C76" s="1386"/>
      <c r="D76" s="1386"/>
      <c r="E76" s="2174"/>
      <c r="F76" s="2174"/>
      <c r="G76" s="2174"/>
      <c r="H76" s="2174"/>
      <c r="I76" s="2201"/>
      <c r="J76" s="2201"/>
      <c r="K76" s="2171" t="str">
        <f>S48&amp;".3"</f>
        <v>1.1.1.3</v>
      </c>
      <c r="L76" s="1392"/>
      <c r="M76" s="1810"/>
      <c r="N76" s="1810"/>
      <c r="O76" s="1810"/>
      <c r="P76" s="2172"/>
      <c r="Q76" s="2172"/>
      <c r="R76" s="2253"/>
      <c r="S76" s="2249"/>
      <c r="T76" s="2315"/>
      <c r="U76" s="280"/>
      <c r="V76" s="2745"/>
      <c r="W76" s="2746" t="str">
        <f>Z71&amp;"-"&amp;AB71</f>
        <v>-</v>
      </c>
      <c r="X76" s="2747"/>
      <c r="Y76" s="2748" t="str">
        <f>AB71&amp;"-"&amp;AD71</f>
        <v>-нет</v>
      </c>
      <c r="Z76" s="2749"/>
      <c r="AA76" s="2750"/>
      <c r="AB76" s="2751"/>
      <c r="AC76" s="2752"/>
      <c r="AD76" s="1933"/>
      <c r="AE76" s="2753"/>
      <c r="AF76" s="2754"/>
      <c r="AG76" s="2755" t="s">
        <v>1719</v>
      </c>
      <c r="AH76" s="2756"/>
      <c r="AI76" s="2757"/>
      <c r="AJ76" s="2758"/>
      <c r="AK76" s="2759"/>
      <c r="AL76" s="2760"/>
      <c r="AM76" s="2761"/>
      <c r="AN76" s="2762"/>
      <c r="AO76" s="2763"/>
      <c r="AP76" s="2764"/>
      <c r="AQ76" s="2765"/>
      <c r="AR76" s="2766"/>
      <c r="AS76" s="2767"/>
      <c r="AT76" s="2768"/>
      <c r="AU76" s="2769" t="str">
        <f>AX71&amp;"-"&amp;AZ71</f>
        <v>45292.62422453704-45657.6271412037</v>
      </c>
      <c r="AV76" s="2770"/>
      <c r="AW76" s="2771" t="str">
        <f>AZ71&amp;"-"&amp;BB71</f>
        <v>45657.6271412037-</v>
      </c>
      <c r="AX76" s="2772"/>
      <c r="AY76" s="2773"/>
      <c r="AZ76" s="2774"/>
      <c r="BA76" s="2775"/>
      <c r="BB76" s="2776" t="str">
        <f>BE71&amp;"-"&amp;BG71</f>
        <v>-</v>
      </c>
      <c r="BC76" s="2169"/>
      <c r="BD76" s="1673"/>
      <c r="BE76" s="1655"/>
      <c r="BF76" s="1655" t="str">
        <f>IF(T76="","",T76)</f>
        <v/>
      </c>
      <c r="BG76" s="1655"/>
      <c r="BH76" s="1655"/>
    </row>
    <row customHeight="1" ht="60">
      <c r="A77" s="1386"/>
      <c r="B77" s="1386"/>
      <c r="C77" s="1386"/>
      <c r="D77" s="1386"/>
      <c r="E77" s="2174"/>
      <c r="F77" s="2174"/>
      <c r="G77" s="2174"/>
      <c r="H77" s="2174"/>
      <c r="I77" s="2201"/>
      <c r="J77" s="2201"/>
      <c r="K77" s="2171" t="str">
        <f>S48&amp;".5"</f>
        <v>1.1.1.5</v>
      </c>
      <c r="L77" s="1392"/>
      <c r="M77" s="1810"/>
      <c r="N77" s="1810"/>
      <c r="O77" s="1810"/>
      <c r="P77" s="2172"/>
      <c r="Q77" s="2172"/>
      <c r="R77" s="680" t="s">
        <v>391</v>
      </c>
      <c r="S77" s="2247" t="str">
        <f>$K77</f>
        <v>1.1.1.5</v>
      </c>
      <c r="T77" s="2313" t="s">
        <v>2142</v>
      </c>
      <c r="U77" s="280"/>
      <c r="V77" s="749"/>
      <c r="W77" s="1278"/>
      <c r="X77" s="749"/>
      <c r="Y77" s="1278"/>
      <c r="Z77" s="2265"/>
      <c r="AA77" s="1928" t="s">
        <v>58</v>
      </c>
      <c r="AB77" s="2265"/>
      <c r="AC77" s="1928" t="s">
        <v>58</v>
      </c>
      <c r="AD77" s="2004" t="s">
        <v>56</v>
      </c>
      <c r="AE77" s="2233"/>
      <c r="AF77" s="2366">
        <v>1</v>
      </c>
      <c r="AG77" s="2463" t="s">
        <v>24</v>
      </c>
      <c r="AH77" s="1928" t="s">
        <v>56</v>
      </c>
      <c r="AI77" s="2233"/>
      <c r="AJ77" s="2366">
        <v>1</v>
      </c>
      <c r="AK77" s="2464" t="s">
        <v>24</v>
      </c>
      <c r="AL77" s="1928" t="s">
        <v>58</v>
      </c>
      <c r="AM77" s="2011"/>
      <c r="AN77" s="2366">
        <v>1</v>
      </c>
      <c r="AO77" s="2310">
        <v>1</v>
      </c>
      <c r="AP77" s="2311" t="s">
        <v>58</v>
      </c>
      <c r="AQ77" s="293"/>
      <c r="AR77" s="2366">
        <v>1</v>
      </c>
      <c r="AS77" s="2132" t="s">
        <v>2143</v>
      </c>
      <c r="AT77" s="749">
        <v>0</v>
      </c>
      <c r="AU77" s="1278">
        <v>0</v>
      </c>
      <c r="AV77" s="749">
        <f>AW77+AW77*20%</f>
        <v>7053.972</v>
      </c>
      <c r="AW77" s="1278">
        <v>5878.31</v>
      </c>
      <c r="AX77" s="2265">
        <v>45292.624340277776</v>
      </c>
      <c r="AY77" s="1928" t="s">
        <v>58</v>
      </c>
      <c r="AZ77" s="2265">
        <v>45657.62736111111</v>
      </c>
      <c r="BA77" s="1928" t="s">
        <v>58</v>
      </c>
      <c r="BB77" s="1371"/>
      <c r="BC77" s="2168" t="s">
        <v>1715</v>
      </c>
      <c r="BD77" s="1673"/>
      <c r="BE77" s="1655"/>
      <c r="BF77" s="1655" t="str">
        <f>IF(T77="","",T77)</f>
        <v>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канализационных колодцев) </v>
      </c>
      <c r="BG77" s="1655"/>
      <c r="BH77" s="1655"/>
    </row>
    <row customHeight="1" ht="60">
      <c r="A78" s="1386"/>
      <c r="B78" s="1386"/>
      <c r="C78" s="1386"/>
      <c r="D78" s="1386"/>
      <c r="E78" s="2174"/>
      <c r="F78" s="2174"/>
      <c r="G78" s="2174"/>
      <c r="H78" s="2174"/>
      <c r="I78" s="2201"/>
      <c r="J78" s="2201"/>
      <c r="K78" s="2171" t="str">
        <f>S74&amp;".1"</f>
        <v>.1</v>
      </c>
      <c r="L78" s="1392"/>
      <c r="M78" s="1810"/>
      <c r="N78" s="1810"/>
      <c r="O78" s="1810"/>
      <c r="P78" s="2172"/>
      <c r="Q78" s="2172"/>
      <c r="R78" s="2253">
        <v>1</v>
      </c>
      <c r="S78" s="2247" t="str">
        <f>$K78</f>
        <v>.1</v>
      </c>
      <c r="T78" s="2313"/>
      <c r="U78" s="280"/>
      <c r="V78" s="749"/>
      <c r="W78" s="1278"/>
      <c r="X78" s="749"/>
      <c r="Y78" s="1278"/>
      <c r="Z78" s="2265"/>
      <c r="AA78" s="1928" t="s">
        <v>58</v>
      </c>
      <c r="AB78" s="2265"/>
      <c r="AC78" s="1928" t="s">
        <v>58</v>
      </c>
      <c r="AD78" s="2004" t="s">
        <v>58</v>
      </c>
      <c r="AE78" s="2233"/>
      <c r="AF78" s="2366">
        <v>1</v>
      </c>
      <c r="AG78" s="2463" t="s">
        <v>24</v>
      </c>
      <c r="AH78" s="1928" t="s">
        <v>58</v>
      </c>
      <c r="AI78" s="2233"/>
      <c r="AJ78" s="2366">
        <v>1</v>
      </c>
      <c r="AK78" s="2464" t="s">
        <v>24</v>
      </c>
      <c r="AL78" s="1928" t="s">
        <v>58</v>
      </c>
      <c r="AM78" s="2011"/>
      <c r="AN78" s="2366">
        <v>1</v>
      </c>
      <c r="AO78" s="2310"/>
      <c r="AP78" s="2311" t="s">
        <v>58</v>
      </c>
      <c r="AQ78" s="680" t="s">
        <v>391</v>
      </c>
      <c r="AR78" s="2366" t="s">
        <v>109</v>
      </c>
      <c r="AS78" s="2132" t="s">
        <v>2144</v>
      </c>
      <c r="AT78" s="749">
        <v>0</v>
      </c>
      <c r="AU78" s="1278">
        <v>0</v>
      </c>
      <c r="AV78" s="749">
        <f>AW78+AW78*20%</f>
        <v>7496.088</v>
      </c>
      <c r="AW78" s="1278">
        <v>6246.74</v>
      </c>
      <c r="AX78" s="2265">
        <v>45292.624340277776</v>
      </c>
      <c r="AY78" s="1928" t="s">
        <v>58</v>
      </c>
      <c r="AZ78" s="2265">
        <v>45657.62736111111</v>
      </c>
      <c r="BA78" s="1928" t="s">
        <v>58</v>
      </c>
      <c r="BB78" s="1371"/>
      <c r="BC78" s="2168" t="s">
        <v>1715</v>
      </c>
      <c r="BD78" s="1673"/>
      <c r="BE78" s="1655"/>
      <c r="BF78" s="1655" t="str">
        <f>IF(T78="","",T78)</f>
        <v/>
      </c>
      <c r="BG78" s="1655"/>
      <c r="BH78" s="1655"/>
    </row>
    <row customHeight="1" ht="14.25">
      <c r="A79" s="1386"/>
      <c r="B79" s="1386"/>
      <c r="C79" s="1386"/>
      <c r="D79" s="1386"/>
      <c r="E79" s="2174"/>
      <c r="F79" s="2174"/>
      <c r="G79" s="2174"/>
      <c r="H79" s="2174"/>
      <c r="I79" s="2201"/>
      <c r="J79" s="2201"/>
      <c r="K79" s="2171" t="str">
        <f>S48&amp;".4"</f>
        <v>1.1.1.4</v>
      </c>
      <c r="L79" s="1392"/>
      <c r="M79" s="1810"/>
      <c r="N79" s="1810"/>
      <c r="O79" s="1810"/>
      <c r="P79" s="2172"/>
      <c r="Q79" s="2172"/>
      <c r="R79" s="2253"/>
      <c r="S79" s="2248"/>
      <c r="T79" s="2314"/>
      <c r="U79" s="280"/>
      <c r="V79" s="2777"/>
      <c r="W79" s="2778"/>
      <c r="X79" s="2779"/>
      <c r="Y79" s="2780"/>
      <c r="Z79" s="2781"/>
      <c r="AA79" s="2782"/>
      <c r="AB79" s="2783"/>
      <c r="AC79" s="2784"/>
      <c r="AD79" s="2005"/>
      <c r="AE79" s="2233"/>
      <c r="AF79" s="2366"/>
      <c r="AG79" s="2463" t="s">
        <v>24</v>
      </c>
      <c r="AH79" s="1928"/>
      <c r="AI79" s="2233"/>
      <c r="AJ79" s="2366"/>
      <c r="AK79" s="2464" t="s">
        <v>24</v>
      </c>
      <c r="AL79" s="1928"/>
      <c r="AM79" s="2019"/>
      <c r="AN79" s="2366"/>
      <c r="AO79" s="2310"/>
      <c r="AP79" s="2312"/>
      <c r="AQ79" s="2785"/>
      <c r="AR79" s="2786"/>
      <c r="AS79" s="2787" t="s">
        <v>1716</v>
      </c>
      <c r="AT79" s="2788"/>
      <c r="AU79" s="2789"/>
      <c r="AV79" s="2790"/>
      <c r="AW79" s="2791"/>
      <c r="AX79" s="2792"/>
      <c r="AY79" s="2793"/>
      <c r="AZ79" s="2794"/>
      <c r="BA79" s="2795"/>
      <c r="BB79" s="2796"/>
      <c r="BC79" s="2169"/>
      <c r="BD79" s="1673"/>
      <c r="BE79" s="1655"/>
      <c r="BF79" s="1655"/>
      <c r="BG79" s="1655"/>
      <c r="BH79" s="1655"/>
    </row>
    <row customHeight="1" ht="14.25">
      <c r="A80" s="1386"/>
      <c r="B80" s="1386"/>
      <c r="C80" s="1386"/>
      <c r="D80" s="1386"/>
      <c r="E80" s="2174"/>
      <c r="F80" s="2174"/>
      <c r="G80" s="2174"/>
      <c r="H80" s="2174"/>
      <c r="I80" s="2201"/>
      <c r="J80" s="2201"/>
      <c r="K80" s="2171" t="str">
        <f>S48&amp;".4"</f>
        <v>1.1.1.4</v>
      </c>
      <c r="L80" s="1392"/>
      <c r="M80" s="1810"/>
      <c r="N80" s="1810"/>
      <c r="O80" s="1810"/>
      <c r="P80" s="2172"/>
      <c r="Q80" s="2172"/>
      <c r="R80" s="2253"/>
      <c r="S80" s="2248"/>
      <c r="T80" s="2314"/>
      <c r="U80" s="280"/>
      <c r="V80" s="2797"/>
      <c r="W80" s="2798"/>
      <c r="X80" s="2799"/>
      <c r="Y80" s="2800"/>
      <c r="Z80" s="2801"/>
      <c r="AA80" s="2802"/>
      <c r="AB80" s="2803"/>
      <c r="AC80" s="2804"/>
      <c r="AD80" s="2005"/>
      <c r="AE80" s="2233"/>
      <c r="AF80" s="2366"/>
      <c r="AG80" s="2463" t="s">
        <v>24</v>
      </c>
      <c r="AH80" s="1928"/>
      <c r="AI80" s="2233"/>
      <c r="AJ80" s="2366"/>
      <c r="AK80" s="2464" t="s">
        <v>24</v>
      </c>
      <c r="AL80" s="1928"/>
      <c r="AM80" s="2805"/>
      <c r="AN80" s="2806"/>
      <c r="AO80" s="2807" t="s">
        <v>2121</v>
      </c>
      <c r="AP80" s="2808"/>
      <c r="AQ80" s="2809"/>
      <c r="AR80" s="2810"/>
      <c r="AS80" s="2811"/>
      <c r="AT80" s="2812"/>
      <c r="AU80" s="2813"/>
      <c r="AV80" s="2814"/>
      <c r="AW80" s="2815"/>
      <c r="AX80" s="2816"/>
      <c r="AY80" s="2817"/>
      <c r="AZ80" s="2818"/>
      <c r="BA80" s="2819"/>
      <c r="BB80" s="2820"/>
      <c r="BC80" s="2169"/>
      <c r="BD80" s="1673"/>
      <c r="BE80" s="1655"/>
      <c r="BF80" s="1655"/>
      <c r="BG80" s="1655"/>
      <c r="BH80" s="1655"/>
    </row>
    <row customHeight="1" ht="14.25">
      <c r="A81" s="1386"/>
      <c r="B81" s="1386"/>
      <c r="C81" s="1386"/>
      <c r="D81" s="1386"/>
      <c r="E81" s="2174"/>
      <c r="F81" s="2174"/>
      <c r="G81" s="2174"/>
      <c r="H81" s="2174"/>
      <c r="I81" s="2201"/>
      <c r="J81" s="2201"/>
      <c r="K81" s="2171" t="str">
        <f>S48&amp;".4"</f>
        <v>1.1.1.4</v>
      </c>
      <c r="L81" s="1392"/>
      <c r="M81" s="1810"/>
      <c r="N81" s="1810"/>
      <c r="O81" s="1810"/>
      <c r="P81" s="2172"/>
      <c r="Q81" s="2172"/>
      <c r="R81" s="2253"/>
      <c r="S81" s="2248"/>
      <c r="T81" s="2314"/>
      <c r="U81" s="280"/>
      <c r="V81" s="2821"/>
      <c r="W81" s="2822"/>
      <c r="X81" s="2823"/>
      <c r="Y81" s="2824"/>
      <c r="Z81" s="2825"/>
      <c r="AA81" s="2826"/>
      <c r="AB81" s="2827"/>
      <c r="AC81" s="2828"/>
      <c r="AD81" s="2005"/>
      <c r="AE81" s="2233"/>
      <c r="AF81" s="2366"/>
      <c r="AG81" s="2463" t="s">
        <v>24</v>
      </c>
      <c r="AH81" s="1928"/>
      <c r="AI81" s="2829"/>
      <c r="AJ81" s="2830"/>
      <c r="AK81" s="2831" t="s">
        <v>2122</v>
      </c>
      <c r="AL81" s="2832"/>
      <c r="AM81" s="2833"/>
      <c r="AN81" s="2834"/>
      <c r="AO81" s="2835"/>
      <c r="AP81" s="2836"/>
      <c r="AQ81" s="2837"/>
      <c r="AR81" s="2838"/>
      <c r="AS81" s="2839"/>
      <c r="AT81" s="2840"/>
      <c r="AU81" s="2841"/>
      <c r="AV81" s="2842"/>
      <c r="AW81" s="2843"/>
      <c r="AX81" s="2844"/>
      <c r="AY81" s="2845"/>
      <c r="AZ81" s="2846"/>
      <c r="BA81" s="2847"/>
      <c r="BB81" s="2848"/>
      <c r="BC81" s="2169"/>
      <c r="BD81" s="1673"/>
      <c r="BE81" s="1655"/>
      <c r="BF81" s="1655"/>
      <c r="BG81" s="1655"/>
      <c r="BH81" s="1655"/>
    </row>
    <row customHeight="1" ht="14.25">
      <c r="A82" s="1386"/>
      <c r="B82" s="1386"/>
      <c r="C82" s="1386"/>
      <c r="D82" s="1386"/>
      <c r="E82" s="2174"/>
      <c r="F82" s="2174"/>
      <c r="G82" s="2174"/>
      <c r="H82" s="2174"/>
      <c r="I82" s="2201"/>
      <c r="J82" s="2201"/>
      <c r="K82" s="2171" t="str">
        <f>S48&amp;".4"</f>
        <v>1.1.1.4</v>
      </c>
      <c r="L82" s="1392"/>
      <c r="M82" s="1810"/>
      <c r="N82" s="1810"/>
      <c r="O82" s="1810"/>
      <c r="P82" s="2172"/>
      <c r="Q82" s="2172"/>
      <c r="R82" s="2253"/>
      <c r="S82" s="2249"/>
      <c r="T82" s="2315"/>
      <c r="U82" s="280"/>
      <c r="V82" s="2849"/>
      <c r="W82" s="2850" t="str">
        <f>Z77&amp;"-"&amp;AB77</f>
        <v>-</v>
      </c>
      <c r="X82" s="2851"/>
      <c r="Y82" s="2852" t="str">
        <f>AB77&amp;"-"&amp;AD77</f>
        <v>-нет</v>
      </c>
      <c r="Z82" s="2853"/>
      <c r="AA82" s="2854"/>
      <c r="AB82" s="2855"/>
      <c r="AC82" s="2856"/>
      <c r="AD82" s="1933"/>
      <c r="AE82" s="2857"/>
      <c r="AF82" s="2858"/>
      <c r="AG82" s="2859" t="s">
        <v>1719</v>
      </c>
      <c r="AH82" s="2860"/>
      <c r="AI82" s="2861"/>
      <c r="AJ82" s="2862"/>
      <c r="AK82" s="2863"/>
      <c r="AL82" s="2864"/>
      <c r="AM82" s="2865"/>
      <c r="AN82" s="2866"/>
      <c r="AO82" s="2867"/>
      <c r="AP82" s="2868"/>
      <c r="AQ82" s="2869"/>
      <c r="AR82" s="2870"/>
      <c r="AS82" s="2871"/>
      <c r="AT82" s="2872"/>
      <c r="AU82" s="2873" t="str">
        <f>AX77&amp;"-"&amp;AZ77</f>
        <v>45292.624340277776-45657.62736111111</v>
      </c>
      <c r="AV82" s="2874"/>
      <c r="AW82" s="2875" t="str">
        <f>AZ77&amp;"-"&amp;BB77</f>
        <v>45657.62736111111-</v>
      </c>
      <c r="AX82" s="2876"/>
      <c r="AY82" s="2877"/>
      <c r="AZ82" s="2878"/>
      <c r="BA82" s="2879"/>
      <c r="BB82" s="2880" t="str">
        <f>BE77&amp;"-"&amp;BG77</f>
        <v>-</v>
      </c>
      <c r="BC82" s="2169"/>
      <c r="BD82" s="1673"/>
      <c r="BE82" s="1655"/>
      <c r="BF82" s="1655" t="str">
        <f>IF(T82="","",T82)</f>
        <v/>
      </c>
      <c r="BG82" s="1655"/>
      <c r="BH82" s="1655"/>
    </row>
    <row customHeight="1" ht="67.5">
      <c r="A83" s="1386"/>
      <c r="B83" s="1386"/>
      <c r="C83" s="1386"/>
      <c r="D83" s="1386"/>
      <c r="E83" s="2174"/>
      <c r="F83" s="2174"/>
      <c r="G83" s="2174"/>
      <c r="H83" s="2174"/>
      <c r="I83" s="2201"/>
      <c r="J83" s="2201"/>
      <c r="K83" s="2171" t="str">
        <f>S48&amp;".6"</f>
        <v>1.1.1.6</v>
      </c>
      <c r="L83" s="1392"/>
      <c r="M83" s="1810"/>
      <c r="N83" s="1810"/>
      <c r="O83" s="1810"/>
      <c r="P83" s="2172"/>
      <c r="Q83" s="2172"/>
      <c r="R83" s="680" t="s">
        <v>391</v>
      </c>
      <c r="S83" s="2247" t="str">
        <f>$K83</f>
        <v>1.1.1.6</v>
      </c>
      <c r="T83" s="2313" t="s">
        <v>2145</v>
      </c>
      <c r="U83" s="280"/>
      <c r="V83" s="749"/>
      <c r="W83" s="1278"/>
      <c r="X83" s="749"/>
      <c r="Y83" s="1278"/>
      <c r="Z83" s="2265"/>
      <c r="AA83" s="1928" t="s">
        <v>58</v>
      </c>
      <c r="AB83" s="2265"/>
      <c r="AC83" s="1928" t="s">
        <v>58</v>
      </c>
      <c r="AD83" s="2004" t="s">
        <v>56</v>
      </c>
      <c r="AE83" s="2233"/>
      <c r="AF83" s="2366">
        <v>1</v>
      </c>
      <c r="AG83" s="2463" t="s">
        <v>24</v>
      </c>
      <c r="AH83" s="1928" t="s">
        <v>56</v>
      </c>
      <c r="AI83" s="2233"/>
      <c r="AJ83" s="2366">
        <v>1</v>
      </c>
      <c r="AK83" s="2464" t="s">
        <v>24</v>
      </c>
      <c r="AL83" s="1928" t="s">
        <v>58</v>
      </c>
      <c r="AM83" s="2011"/>
      <c r="AN83" s="2366">
        <v>1</v>
      </c>
      <c r="AO83" s="2310">
        <v>1</v>
      </c>
      <c r="AP83" s="2311" t="s">
        <v>58</v>
      </c>
      <c r="AQ83" s="293"/>
      <c r="AR83" s="2366">
        <v>1</v>
      </c>
      <c r="AS83" s="2132" t="s">
        <v>2146</v>
      </c>
      <c r="AT83" s="749">
        <v>0</v>
      </c>
      <c r="AU83" s="1278">
        <v>0</v>
      </c>
      <c r="AV83" s="749">
        <f>AW83+AW83*20%</f>
        <v>8055.468</v>
      </c>
      <c r="AW83" s="1278">
        <v>6712.89</v>
      </c>
      <c r="AX83" s="2265">
        <v>45292.62447916667</v>
      </c>
      <c r="AY83" s="1928" t="s">
        <v>58</v>
      </c>
      <c r="AZ83" s="2265">
        <v>45657.62758101852</v>
      </c>
      <c r="BA83" s="1928" t="s">
        <v>58</v>
      </c>
      <c r="BB83" s="1371"/>
      <c r="BC83" s="2168" t="s">
        <v>1715</v>
      </c>
      <c r="BD83" s="1673"/>
      <c r="BE83" s="1655"/>
      <c r="BF83" s="1655" t="str">
        <f>IF(T83="","",T83)</f>
        <v>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канализационных колодцев) </v>
      </c>
      <c r="BG83" s="1655"/>
      <c r="BH83" s="1655"/>
    </row>
    <row customHeight="1" ht="67.5">
      <c r="A84" s="1386"/>
      <c r="B84" s="1386"/>
      <c r="C84" s="1386"/>
      <c r="D84" s="1386"/>
      <c r="E84" s="2174"/>
      <c r="F84" s="2174"/>
      <c r="G84" s="2174"/>
      <c r="H84" s="2174"/>
      <c r="I84" s="2201"/>
      <c r="J84" s="2201"/>
      <c r="K84" s="2171" t="str">
        <f>S80&amp;".1"</f>
        <v>.1</v>
      </c>
      <c r="L84" s="1392"/>
      <c r="M84" s="1810"/>
      <c r="N84" s="1810"/>
      <c r="O84" s="1810"/>
      <c r="P84" s="2172"/>
      <c r="Q84" s="2172"/>
      <c r="R84" s="2253">
        <v>1</v>
      </c>
      <c r="S84" s="2247" t="str">
        <f>$K84</f>
        <v>.1</v>
      </c>
      <c r="T84" s="2313"/>
      <c r="U84" s="280"/>
      <c r="V84" s="749"/>
      <c r="W84" s="1278"/>
      <c r="X84" s="749"/>
      <c r="Y84" s="1278"/>
      <c r="Z84" s="2265"/>
      <c r="AA84" s="1928" t="s">
        <v>58</v>
      </c>
      <c r="AB84" s="2265"/>
      <c r="AC84" s="1928" t="s">
        <v>58</v>
      </c>
      <c r="AD84" s="2004" t="s">
        <v>58</v>
      </c>
      <c r="AE84" s="2233"/>
      <c r="AF84" s="2366">
        <v>1</v>
      </c>
      <c r="AG84" s="2317"/>
      <c r="AH84" s="1928" t="s">
        <v>58</v>
      </c>
      <c r="AI84" s="2233"/>
      <c r="AJ84" s="2366">
        <v>1</v>
      </c>
      <c r="AK84" s="2316" t="s">
        <v>24</v>
      </c>
      <c r="AL84" s="1928" t="s">
        <v>58</v>
      </c>
      <c r="AM84" s="2011"/>
      <c r="AN84" s="2366">
        <v>1</v>
      </c>
      <c r="AO84" s="2310"/>
      <c r="AP84" s="2311" t="s">
        <v>58</v>
      </c>
      <c r="AQ84" s="680" t="s">
        <v>391</v>
      </c>
      <c r="AR84" s="2366" t="s">
        <v>109</v>
      </c>
      <c r="AS84" s="2132" t="s">
        <v>2147</v>
      </c>
      <c r="AT84" s="749">
        <v>0</v>
      </c>
      <c r="AU84" s="1278">
        <v>0</v>
      </c>
      <c r="AV84" s="749">
        <f>AW84+AW84*20%</f>
        <v>8497.584</v>
      </c>
      <c r="AW84" s="1278">
        <v>7081.32</v>
      </c>
      <c r="AX84" s="2265">
        <v>45292.62459490741</v>
      </c>
      <c r="AY84" s="1928" t="s">
        <v>58</v>
      </c>
      <c r="AZ84" s="2265">
        <v>45657.62758101852</v>
      </c>
      <c r="BA84" s="1928" t="s">
        <v>58</v>
      </c>
      <c r="BB84" s="1371"/>
      <c r="BC84" s="2168" t="s">
        <v>1715</v>
      </c>
      <c r="BD84" s="1673"/>
      <c r="BE84" s="1655"/>
      <c r="BF84" s="1655" t="str">
        <f>IF(T84="","",T84)</f>
        <v/>
      </c>
      <c r="BG84" s="1655"/>
      <c r="BH84" s="1655"/>
    </row>
    <row customHeight="1" ht="14.25">
      <c r="A85" s="1386"/>
      <c r="B85" s="1386"/>
      <c r="C85" s="1386"/>
      <c r="D85" s="1386"/>
      <c r="E85" s="2174"/>
      <c r="F85" s="2174"/>
      <c r="G85" s="2174"/>
      <c r="H85" s="2174"/>
      <c r="I85" s="2201"/>
      <c r="J85" s="2201"/>
      <c r="K85" s="2171" t="str">
        <f>S48&amp;".5"</f>
        <v>1.1.1.5</v>
      </c>
      <c r="L85" s="1392"/>
      <c r="M85" s="1810"/>
      <c r="N85" s="1810"/>
      <c r="O85" s="1810"/>
      <c r="P85" s="2172"/>
      <c r="Q85" s="2172"/>
      <c r="R85" s="2253"/>
      <c r="S85" s="2248"/>
      <c r="T85" s="2314"/>
      <c r="U85" s="280"/>
      <c r="V85" s="2881"/>
      <c r="W85" s="2882"/>
      <c r="X85" s="2883"/>
      <c r="Y85" s="2884"/>
      <c r="Z85" s="2885"/>
      <c r="AA85" s="2886"/>
      <c r="AB85" s="2887"/>
      <c r="AC85" s="2888"/>
      <c r="AD85" s="2005"/>
      <c r="AE85" s="2233"/>
      <c r="AF85" s="2366"/>
      <c r="AG85" s="2463" t="s">
        <v>24</v>
      </c>
      <c r="AH85" s="1928"/>
      <c r="AI85" s="2233"/>
      <c r="AJ85" s="2366"/>
      <c r="AK85" s="2464" t="s">
        <v>24</v>
      </c>
      <c r="AL85" s="1928"/>
      <c r="AM85" s="2019"/>
      <c r="AN85" s="2366"/>
      <c r="AO85" s="2310"/>
      <c r="AP85" s="2312"/>
      <c r="AQ85" s="2889"/>
      <c r="AR85" s="2890"/>
      <c r="AS85" s="2891" t="s">
        <v>1716</v>
      </c>
      <c r="AT85" s="2892"/>
      <c r="AU85" s="2893"/>
      <c r="AV85" s="2894"/>
      <c r="AW85" s="2895"/>
      <c r="AX85" s="2896"/>
      <c r="AY85" s="2897"/>
      <c r="AZ85" s="2898"/>
      <c r="BA85" s="2899"/>
      <c r="BB85" s="2900"/>
      <c r="BC85" s="2169"/>
      <c r="BD85" s="1673"/>
      <c r="BE85" s="1655"/>
      <c r="BF85" s="1655"/>
      <c r="BG85" s="1655"/>
      <c r="BH85" s="1655"/>
    </row>
    <row customHeight="1" ht="14.25">
      <c r="A86" s="1386"/>
      <c r="B86" s="1386"/>
      <c r="C86" s="1386"/>
      <c r="D86" s="1386"/>
      <c r="E86" s="2174"/>
      <c r="F86" s="2174"/>
      <c r="G86" s="2174"/>
      <c r="H86" s="2174"/>
      <c r="I86" s="2201"/>
      <c r="J86" s="2201"/>
      <c r="K86" s="2171" t="str">
        <f>S48&amp;".5"</f>
        <v>1.1.1.5</v>
      </c>
      <c r="L86" s="1392"/>
      <c r="M86" s="1810"/>
      <c r="N86" s="1810"/>
      <c r="O86" s="1810"/>
      <c r="P86" s="2172"/>
      <c r="Q86" s="2172"/>
      <c r="R86" s="2253"/>
      <c r="S86" s="2248"/>
      <c r="T86" s="2314"/>
      <c r="U86" s="280"/>
      <c r="V86" s="2901"/>
      <c r="W86" s="2902"/>
      <c r="X86" s="2903"/>
      <c r="Y86" s="2904"/>
      <c r="Z86" s="2905"/>
      <c r="AA86" s="2906"/>
      <c r="AB86" s="2907"/>
      <c r="AC86" s="2908"/>
      <c r="AD86" s="2005"/>
      <c r="AE86" s="2233"/>
      <c r="AF86" s="2366"/>
      <c r="AG86" s="2463" t="s">
        <v>24</v>
      </c>
      <c r="AH86" s="1928"/>
      <c r="AI86" s="2233"/>
      <c r="AJ86" s="2366"/>
      <c r="AK86" s="2464" t="s">
        <v>24</v>
      </c>
      <c r="AL86" s="1928"/>
      <c r="AM86" s="2909"/>
      <c r="AN86" s="2910"/>
      <c r="AO86" s="2911" t="s">
        <v>2121</v>
      </c>
      <c r="AP86" s="2912"/>
      <c r="AQ86" s="2913"/>
      <c r="AR86" s="2914"/>
      <c r="AS86" s="2915"/>
      <c r="AT86" s="2916"/>
      <c r="AU86" s="2917"/>
      <c r="AV86" s="2918"/>
      <c r="AW86" s="2919"/>
      <c r="AX86" s="2920"/>
      <c r="AY86" s="2921"/>
      <c r="AZ86" s="2922"/>
      <c r="BA86" s="2923"/>
      <c r="BB86" s="2924"/>
      <c r="BC86" s="2169"/>
      <c r="BD86" s="1673"/>
      <c r="BE86" s="1655"/>
      <c r="BF86" s="1655"/>
      <c r="BG86" s="1655"/>
      <c r="BH86" s="1655"/>
    </row>
    <row customHeight="1" ht="14.25">
      <c r="A87" s="1386"/>
      <c r="B87" s="1386"/>
      <c r="C87" s="1386"/>
      <c r="D87" s="1386"/>
      <c r="E87" s="2174"/>
      <c r="F87" s="2174"/>
      <c r="G87" s="2174"/>
      <c r="H87" s="2174"/>
      <c r="I87" s="2201"/>
      <c r="J87" s="2201"/>
      <c r="K87" s="2171" t="str">
        <f>S48&amp;".5"</f>
        <v>1.1.1.5</v>
      </c>
      <c r="L87" s="1392"/>
      <c r="M87" s="1810"/>
      <c r="N87" s="1810"/>
      <c r="O87" s="1810"/>
      <c r="P87" s="2172"/>
      <c r="Q87" s="2172"/>
      <c r="R87" s="2253"/>
      <c r="S87" s="2248"/>
      <c r="T87" s="2314"/>
      <c r="U87" s="280"/>
      <c r="V87" s="2925"/>
      <c r="W87" s="2926"/>
      <c r="X87" s="2927"/>
      <c r="Y87" s="2928"/>
      <c r="Z87" s="2929"/>
      <c r="AA87" s="2930"/>
      <c r="AB87" s="2931"/>
      <c r="AC87" s="2932"/>
      <c r="AD87" s="2005"/>
      <c r="AE87" s="2233"/>
      <c r="AF87" s="2366"/>
      <c r="AG87" s="2463" t="s">
        <v>24</v>
      </c>
      <c r="AH87" s="1928"/>
      <c r="AI87" s="2933"/>
      <c r="AJ87" s="2934"/>
      <c r="AK87" s="2935" t="s">
        <v>2122</v>
      </c>
      <c r="AL87" s="2936"/>
      <c r="AM87" s="2937"/>
      <c r="AN87" s="2938"/>
      <c r="AO87" s="2939"/>
      <c r="AP87" s="2940"/>
      <c r="AQ87" s="2941"/>
      <c r="AR87" s="2942"/>
      <c r="AS87" s="2943"/>
      <c r="AT87" s="2944"/>
      <c r="AU87" s="2945"/>
      <c r="AV87" s="2946"/>
      <c r="AW87" s="2947"/>
      <c r="AX87" s="2948"/>
      <c r="AY87" s="2949"/>
      <c r="AZ87" s="2950"/>
      <c r="BA87" s="2951"/>
      <c r="BB87" s="2952"/>
      <c r="BC87" s="2169"/>
      <c r="BD87" s="1673"/>
      <c r="BE87" s="1655"/>
      <c r="BF87" s="1655"/>
      <c r="BG87" s="1655"/>
      <c r="BH87" s="1655"/>
    </row>
    <row customHeight="1" ht="14.25">
      <c r="A88" s="1386"/>
      <c r="B88" s="1386"/>
      <c r="C88" s="1386"/>
      <c r="D88" s="1386"/>
      <c r="E88" s="2174"/>
      <c r="F88" s="2174"/>
      <c r="G88" s="2174"/>
      <c r="H88" s="2174"/>
      <c r="I88" s="2201"/>
      <c r="J88" s="2201"/>
      <c r="K88" s="2171" t="str">
        <f>S48&amp;".5"</f>
        <v>1.1.1.5</v>
      </c>
      <c r="L88" s="1392"/>
      <c r="M88" s="1810"/>
      <c r="N88" s="1810"/>
      <c r="O88" s="1810"/>
      <c r="P88" s="2172"/>
      <c r="Q88" s="2172"/>
      <c r="R88" s="2253"/>
      <c r="S88" s="2249"/>
      <c r="T88" s="2315"/>
      <c r="U88" s="280"/>
      <c r="V88" s="2953"/>
      <c r="W88" s="2954" t="str">
        <f>Z83&amp;"-"&amp;AB83</f>
        <v>-</v>
      </c>
      <c r="X88" s="2955"/>
      <c r="Y88" s="2956" t="str">
        <f>AB83&amp;"-"&amp;AD83</f>
        <v>-нет</v>
      </c>
      <c r="Z88" s="2957"/>
      <c r="AA88" s="2958"/>
      <c r="AB88" s="2959"/>
      <c r="AC88" s="2960"/>
      <c r="AD88" s="1933"/>
      <c r="AE88" s="2961"/>
      <c r="AF88" s="2962"/>
      <c r="AG88" s="2963" t="s">
        <v>1719</v>
      </c>
      <c r="AH88" s="2964"/>
      <c r="AI88" s="2965"/>
      <c r="AJ88" s="2966"/>
      <c r="AK88" s="2967"/>
      <c r="AL88" s="2968"/>
      <c r="AM88" s="2969"/>
      <c r="AN88" s="2970"/>
      <c r="AO88" s="2971"/>
      <c r="AP88" s="2972"/>
      <c r="AQ88" s="2973"/>
      <c r="AR88" s="2974"/>
      <c r="AS88" s="2975"/>
      <c r="AT88" s="2976"/>
      <c r="AU88" s="2977" t="str">
        <f>AX83&amp;"-"&amp;AZ83</f>
        <v>45292.62447916667-45657.62758101852</v>
      </c>
      <c r="AV88" s="2978"/>
      <c r="AW88" s="2979" t="str">
        <f>AZ83&amp;"-"&amp;BB83</f>
        <v>45657.62758101852-</v>
      </c>
      <c r="AX88" s="2980"/>
      <c r="AY88" s="2981"/>
      <c r="AZ88" s="2982"/>
      <c r="BA88" s="2983"/>
      <c r="BB88" s="2984" t="str">
        <f>BE83&amp;"-"&amp;BG83</f>
        <v>-</v>
      </c>
      <c r="BC88" s="2169"/>
      <c r="BD88" s="1673"/>
      <c r="BE88" s="1655"/>
      <c r="BF88" s="1655" t="str">
        <f>IF(T88="","",T88)</f>
        <v/>
      </c>
      <c r="BG88" s="1655"/>
      <c r="BH88" s="1655"/>
    </row>
    <row customHeight="1" ht="63.333333333333336">
      <c r="A89" s="1386"/>
      <c r="B89" s="1386"/>
      <c r="C89" s="1386"/>
      <c r="D89" s="1386"/>
      <c r="E89" s="2174"/>
      <c r="F89" s="2174"/>
      <c r="G89" s="2174"/>
      <c r="H89" s="2174"/>
      <c r="I89" s="2201"/>
      <c r="J89" s="2201"/>
      <c r="K89" s="2171" t="str">
        <f>S48&amp;".7"</f>
        <v>1.1.1.7</v>
      </c>
      <c r="L89" s="1392"/>
      <c r="M89" s="1810"/>
      <c r="N89" s="1810"/>
      <c r="O89" s="1810"/>
      <c r="P89" s="2172"/>
      <c r="Q89" s="2172"/>
      <c r="R89" s="680" t="s">
        <v>391</v>
      </c>
      <c r="S89" s="2247" t="str">
        <f>$K89</f>
        <v>1.1.1.7</v>
      </c>
      <c r="T89" s="2313" t="s">
        <v>2148</v>
      </c>
      <c r="U89" s="280"/>
      <c r="V89" s="749"/>
      <c r="W89" s="1278"/>
      <c r="X89" s="749"/>
      <c r="Y89" s="1278"/>
      <c r="Z89" s="2265"/>
      <c r="AA89" s="1928" t="s">
        <v>58</v>
      </c>
      <c r="AB89" s="2265"/>
      <c r="AC89" s="1928" t="s">
        <v>58</v>
      </c>
      <c r="AD89" s="2004" t="s">
        <v>56</v>
      </c>
      <c r="AE89" s="2233"/>
      <c r="AF89" s="2366">
        <v>1</v>
      </c>
      <c r="AG89" s="2463" t="s">
        <v>24</v>
      </c>
      <c r="AH89" s="1928" t="s">
        <v>56</v>
      </c>
      <c r="AI89" s="2233"/>
      <c r="AJ89" s="2366">
        <v>1</v>
      </c>
      <c r="AK89" s="2464" t="s">
        <v>24</v>
      </c>
      <c r="AL89" s="1928" t="s">
        <v>56</v>
      </c>
      <c r="AM89" s="2011"/>
      <c r="AN89" s="2366">
        <v>1</v>
      </c>
      <c r="AO89" s="2985" t="s">
        <v>24</v>
      </c>
      <c r="AP89" s="2311" t="s">
        <v>58</v>
      </c>
      <c r="AQ89" s="293"/>
      <c r="AR89" s="2366">
        <v>1</v>
      </c>
      <c r="AS89" s="2132" t="s">
        <v>2149</v>
      </c>
      <c r="AT89" s="749">
        <v>0</v>
      </c>
      <c r="AU89" s="1278">
        <v>0</v>
      </c>
      <c r="AV89" s="749">
        <f>AW89+AW89*20%</f>
        <v>36664.8</v>
      </c>
      <c r="AW89" s="1278">
        <v>30554</v>
      </c>
      <c r="AX89" s="2265">
        <v>45292.62472222222</v>
      </c>
      <c r="AY89" s="1928" t="s">
        <v>58</v>
      </c>
      <c r="AZ89" s="2265">
        <v>45657.627847222226</v>
      </c>
      <c r="BA89" s="1928" t="s">
        <v>58</v>
      </c>
      <c r="BB89" s="1371"/>
      <c r="BC89" s="2168" t="s">
        <v>1715</v>
      </c>
      <c r="BD89" s="1673"/>
      <c r="BE89" s="1655"/>
      <c r="BF89" s="1655" t="str">
        <f>IF(T89="","",T89)</f>
        <v>Ставка тарифа за протяженность: на устройство канализационных колодцев на сети водоотведения из сборных железобетонных конструкций без восстановления асфальтобетонного покрытия</v>
      </c>
      <c r="BG89" s="1655"/>
      <c r="BH89" s="1655"/>
    </row>
    <row customHeight="1" ht="63.333333333333336">
      <c r="A90" s="1386"/>
      <c r="B90" s="1386"/>
      <c r="C90" s="1386"/>
      <c r="D90" s="1386"/>
      <c r="E90" s="2174"/>
      <c r="F90" s="2174"/>
      <c r="G90" s="2174"/>
      <c r="H90" s="2174"/>
      <c r="I90" s="2201"/>
      <c r="J90" s="2201"/>
      <c r="K90" s="2171" t="str">
        <f>S86&amp;".1"</f>
        <v>.1</v>
      </c>
      <c r="L90" s="1392"/>
      <c r="M90" s="1810"/>
      <c r="N90" s="1810"/>
      <c r="O90" s="1810"/>
      <c r="P90" s="2172"/>
      <c r="Q90" s="2172"/>
      <c r="R90" s="2253">
        <v>1</v>
      </c>
      <c r="S90" s="2247" t="str">
        <f>$K90</f>
        <v>.1</v>
      </c>
      <c r="T90" s="2313"/>
      <c r="U90" s="280"/>
      <c r="V90" s="749"/>
      <c r="W90" s="1278"/>
      <c r="X90" s="749"/>
      <c r="Y90" s="1278"/>
      <c r="Z90" s="2265"/>
      <c r="AA90" s="1928" t="s">
        <v>58</v>
      </c>
      <c r="AB90" s="2265"/>
      <c r="AC90" s="1928" t="s">
        <v>58</v>
      </c>
      <c r="AD90" s="2004" t="s">
        <v>58</v>
      </c>
      <c r="AE90" s="2233"/>
      <c r="AF90" s="2366">
        <v>1</v>
      </c>
      <c r="AG90" s="2463" t="s">
        <v>24</v>
      </c>
      <c r="AH90" s="1928" t="s">
        <v>58</v>
      </c>
      <c r="AI90" s="2233"/>
      <c r="AJ90" s="2366">
        <v>1</v>
      </c>
      <c r="AK90" s="2464" t="s">
        <v>24</v>
      </c>
      <c r="AL90" s="1928" t="s">
        <v>58</v>
      </c>
      <c r="AM90" s="2011"/>
      <c r="AN90" s="2366">
        <v>1</v>
      </c>
      <c r="AO90" s="2985" t="s">
        <v>24</v>
      </c>
      <c r="AP90" s="2311" t="s">
        <v>58</v>
      </c>
      <c r="AQ90" s="680" t="s">
        <v>391</v>
      </c>
      <c r="AR90" s="2366" t="s">
        <v>109</v>
      </c>
      <c r="AS90" s="2132" t="s">
        <v>2150</v>
      </c>
      <c r="AT90" s="749">
        <v>0</v>
      </c>
      <c r="AU90" s="1278">
        <v>0</v>
      </c>
      <c r="AV90" s="749">
        <f>AW90+AW90*20%</f>
        <v>56163.6</v>
      </c>
      <c r="AW90" s="1278">
        <v>46803</v>
      </c>
      <c r="AX90" s="2265">
        <v>45292.62472222222</v>
      </c>
      <c r="AY90" s="1928" t="s">
        <v>58</v>
      </c>
      <c r="AZ90" s="2265">
        <v>45657.627847222226</v>
      </c>
      <c r="BA90" s="1928" t="s">
        <v>58</v>
      </c>
      <c r="BB90" s="1371"/>
      <c r="BC90" s="2168" t="s">
        <v>1715</v>
      </c>
      <c r="BD90" s="1673"/>
      <c r="BE90" s="1655"/>
      <c r="BF90" s="1655" t="str">
        <f>IF(T90="","",T90)</f>
        <v/>
      </c>
      <c r="BG90" s="1655"/>
      <c r="BH90" s="1655"/>
    </row>
    <row customHeight="1" ht="14.25">
      <c r="A91" s="1386"/>
      <c r="B91" s="1386"/>
      <c r="C91" s="1386"/>
      <c r="D91" s="1386"/>
      <c r="E91" s="2174"/>
      <c r="F91" s="2174"/>
      <c r="G91" s="2174"/>
      <c r="H91" s="2174"/>
      <c r="I91" s="2201"/>
      <c r="J91" s="2201"/>
      <c r="K91" s="2171" t="str">
        <f>S48&amp;".6"</f>
        <v>1.1.1.6</v>
      </c>
      <c r="L91" s="1392"/>
      <c r="M91" s="1810"/>
      <c r="N91" s="1810"/>
      <c r="O91" s="1810"/>
      <c r="P91" s="2172"/>
      <c r="Q91" s="2172"/>
      <c r="R91" s="2253"/>
      <c r="S91" s="2248"/>
      <c r="T91" s="2314"/>
      <c r="U91" s="280"/>
      <c r="V91" s="2986"/>
      <c r="W91" s="2987"/>
      <c r="X91" s="2988"/>
      <c r="Y91" s="2989"/>
      <c r="Z91" s="2990"/>
      <c r="AA91" s="2991"/>
      <c r="AB91" s="2992"/>
      <c r="AC91" s="2993"/>
      <c r="AD91" s="2005"/>
      <c r="AE91" s="2233"/>
      <c r="AF91" s="2366"/>
      <c r="AG91" s="2463" t="s">
        <v>24</v>
      </c>
      <c r="AH91" s="1928"/>
      <c r="AI91" s="2233"/>
      <c r="AJ91" s="2366"/>
      <c r="AK91" s="2464" t="s">
        <v>24</v>
      </c>
      <c r="AL91" s="1928"/>
      <c r="AM91" s="2019"/>
      <c r="AN91" s="2366"/>
      <c r="AO91" s="2985" t="s">
        <v>24</v>
      </c>
      <c r="AP91" s="2312"/>
      <c r="AQ91" s="2994"/>
      <c r="AR91" s="2995"/>
      <c r="AS91" s="2996" t="s">
        <v>1716</v>
      </c>
      <c r="AT91" s="2997"/>
      <c r="AU91" s="2998"/>
      <c r="AV91" s="2999"/>
      <c r="AW91" s="3000"/>
      <c r="AX91" s="3001"/>
      <c r="AY91" s="3002"/>
      <c r="AZ91" s="3003"/>
      <c r="BA91" s="3004"/>
      <c r="BB91" s="3005"/>
      <c r="BC91" s="2169"/>
      <c r="BD91" s="1673"/>
      <c r="BE91" s="1655"/>
      <c r="BF91" s="1655"/>
      <c r="BG91" s="1655"/>
      <c r="BH91" s="1655"/>
    </row>
    <row customHeight="1" ht="14.25">
      <c r="A92" s="1386"/>
      <c r="B92" s="1386"/>
      <c r="C92" s="1386"/>
      <c r="D92" s="1386"/>
      <c r="E92" s="2174"/>
      <c r="F92" s="2174"/>
      <c r="G92" s="2174"/>
      <c r="H92" s="2174"/>
      <c r="I92" s="2201"/>
      <c r="J92" s="2201"/>
      <c r="K92" s="2171" t="str">
        <f>S48&amp;".6"</f>
        <v>1.1.1.6</v>
      </c>
      <c r="L92" s="1392"/>
      <c r="M92" s="1810"/>
      <c r="N92" s="1810"/>
      <c r="O92" s="1810"/>
      <c r="P92" s="2172"/>
      <c r="Q92" s="2172"/>
      <c r="R92" s="2253"/>
      <c r="S92" s="2248"/>
      <c r="T92" s="2314"/>
      <c r="U92" s="280"/>
      <c r="V92" s="3006"/>
      <c r="W92" s="3007"/>
      <c r="X92" s="3008"/>
      <c r="Y92" s="3009"/>
      <c r="Z92" s="3010"/>
      <c r="AA92" s="3011"/>
      <c r="AB92" s="3012"/>
      <c r="AC92" s="3013"/>
      <c r="AD92" s="2005"/>
      <c r="AE92" s="2233"/>
      <c r="AF92" s="2366"/>
      <c r="AG92" s="2463" t="s">
        <v>24</v>
      </c>
      <c r="AH92" s="1928"/>
      <c r="AI92" s="2233"/>
      <c r="AJ92" s="2366"/>
      <c r="AK92" s="2464" t="s">
        <v>24</v>
      </c>
      <c r="AL92" s="1928"/>
      <c r="AM92" s="3014"/>
      <c r="AN92" s="3015"/>
      <c r="AO92" s="3016" t="s">
        <v>2121</v>
      </c>
      <c r="AP92" s="3017"/>
      <c r="AQ92" s="3018"/>
      <c r="AR92" s="3019"/>
      <c r="AS92" s="3020"/>
      <c r="AT92" s="3021"/>
      <c r="AU92" s="3022"/>
      <c r="AV92" s="3023"/>
      <c r="AW92" s="3024"/>
      <c r="AX92" s="3025"/>
      <c r="AY92" s="3026"/>
      <c r="AZ92" s="3027"/>
      <c r="BA92" s="3028"/>
      <c r="BB92" s="3029"/>
      <c r="BC92" s="2169"/>
      <c r="BD92" s="1673"/>
      <c r="BE92" s="1655"/>
      <c r="BF92" s="1655"/>
      <c r="BG92" s="1655"/>
      <c r="BH92" s="1655"/>
    </row>
    <row customHeight="1" ht="14.25">
      <c r="A93" s="1386"/>
      <c r="B93" s="1386"/>
      <c r="C93" s="1386"/>
      <c r="D93" s="1386"/>
      <c r="E93" s="2174"/>
      <c r="F93" s="2174"/>
      <c r="G93" s="2174"/>
      <c r="H93" s="2174"/>
      <c r="I93" s="2201"/>
      <c r="J93" s="2201"/>
      <c r="K93" s="2171" t="str">
        <f>S48&amp;".6"</f>
        <v>1.1.1.6</v>
      </c>
      <c r="L93" s="1392"/>
      <c r="M93" s="1810"/>
      <c r="N93" s="1810"/>
      <c r="O93" s="1810"/>
      <c r="P93" s="2172"/>
      <c r="Q93" s="2172"/>
      <c r="R93" s="2253"/>
      <c r="S93" s="2248"/>
      <c r="T93" s="2314"/>
      <c r="U93" s="280"/>
      <c r="V93" s="3030"/>
      <c r="W93" s="3031"/>
      <c r="X93" s="3032"/>
      <c r="Y93" s="3033"/>
      <c r="Z93" s="3034"/>
      <c r="AA93" s="3035"/>
      <c r="AB93" s="3036"/>
      <c r="AC93" s="3037"/>
      <c r="AD93" s="2005"/>
      <c r="AE93" s="2233"/>
      <c r="AF93" s="2366"/>
      <c r="AG93" s="2463" t="s">
        <v>24</v>
      </c>
      <c r="AH93" s="1928"/>
      <c r="AI93" s="3038"/>
      <c r="AJ93" s="3039"/>
      <c r="AK93" s="3040" t="s">
        <v>2122</v>
      </c>
      <c r="AL93" s="3041"/>
      <c r="AM93" s="3042"/>
      <c r="AN93" s="3043"/>
      <c r="AO93" s="3044"/>
      <c r="AP93" s="3045"/>
      <c r="AQ93" s="3046"/>
      <c r="AR93" s="3047"/>
      <c r="AS93" s="3048"/>
      <c r="AT93" s="3049"/>
      <c r="AU93" s="3050"/>
      <c r="AV93" s="3051"/>
      <c r="AW93" s="3052"/>
      <c r="AX93" s="3053"/>
      <c r="AY93" s="3054"/>
      <c r="AZ93" s="3055"/>
      <c r="BA93" s="3056"/>
      <c r="BB93" s="3057"/>
      <c r="BC93" s="2169"/>
      <c r="BD93" s="1673"/>
      <c r="BE93" s="1655"/>
      <c r="BF93" s="1655"/>
      <c r="BG93" s="1655"/>
      <c r="BH93" s="1655"/>
    </row>
    <row customHeight="1" ht="14.25">
      <c r="A94" s="1386"/>
      <c r="B94" s="1386"/>
      <c r="C94" s="1386"/>
      <c r="D94" s="1386"/>
      <c r="E94" s="2174"/>
      <c r="F94" s="2174"/>
      <c r="G94" s="2174"/>
      <c r="H94" s="2174"/>
      <c r="I94" s="2201"/>
      <c r="J94" s="2201"/>
      <c r="K94" s="2171" t="str">
        <f>S48&amp;".6"</f>
        <v>1.1.1.6</v>
      </c>
      <c r="L94" s="1392"/>
      <c r="M94" s="1810"/>
      <c r="N94" s="1810"/>
      <c r="O94" s="1810"/>
      <c r="P94" s="2172"/>
      <c r="Q94" s="2172"/>
      <c r="R94" s="2253"/>
      <c r="S94" s="2249"/>
      <c r="T94" s="2315"/>
      <c r="U94" s="280"/>
      <c r="V94" s="3058"/>
      <c r="W94" s="3059" t="str">
        <f>Z89&amp;"-"&amp;AB89</f>
        <v>-</v>
      </c>
      <c r="X94" s="3060"/>
      <c r="Y94" s="3061" t="str">
        <f>AB89&amp;"-"&amp;AD89</f>
        <v>-нет</v>
      </c>
      <c r="Z94" s="3062"/>
      <c r="AA94" s="3063"/>
      <c r="AB94" s="3064"/>
      <c r="AC94" s="3065"/>
      <c r="AD94" s="1933"/>
      <c r="AE94" s="3066"/>
      <c r="AF94" s="3067"/>
      <c r="AG94" s="3068" t="s">
        <v>1719</v>
      </c>
      <c r="AH94" s="3069"/>
      <c r="AI94" s="3070"/>
      <c r="AJ94" s="3071"/>
      <c r="AK94" s="3072"/>
      <c r="AL94" s="3073"/>
      <c r="AM94" s="3074"/>
      <c r="AN94" s="3075"/>
      <c r="AO94" s="3076"/>
      <c r="AP94" s="3077"/>
      <c r="AQ94" s="3078"/>
      <c r="AR94" s="3079"/>
      <c r="AS94" s="3080"/>
      <c r="AT94" s="3081"/>
      <c r="AU94" s="3082" t="str">
        <f>AX89&amp;"-"&amp;AZ89</f>
        <v>45292.62472222222-45657.627847222226</v>
      </c>
      <c r="AV94" s="3083"/>
      <c r="AW94" s="3084" t="str">
        <f>AZ89&amp;"-"&amp;BB89</f>
        <v>45657.627847222226-</v>
      </c>
      <c r="AX94" s="3085"/>
      <c r="AY94" s="3086"/>
      <c r="AZ94" s="3087"/>
      <c r="BA94" s="3088"/>
      <c r="BB94" s="3089" t="str">
        <f>BE89&amp;"-"&amp;BG89</f>
        <v>-</v>
      </c>
      <c r="BC94" s="2169"/>
      <c r="BD94" s="1673"/>
      <c r="BE94" s="1655"/>
      <c r="BF94" s="1655" t="str">
        <f>IF(T94="","",T94)</f>
        <v/>
      </c>
      <c r="BG94" s="1655"/>
      <c r="BH94" s="1655"/>
    </row>
    <row customHeight="1" ht="53.333333333333336">
      <c r="A95" s="1386"/>
      <c r="B95" s="1386"/>
      <c r="C95" s="1386"/>
      <c r="D95" s="1386"/>
      <c r="E95" s="2174"/>
      <c r="F95" s="2174"/>
      <c r="G95" s="2174"/>
      <c r="H95" s="2174"/>
      <c r="I95" s="2201"/>
      <c r="J95" s="2201"/>
      <c r="K95" s="2171" t="str">
        <f>S48&amp;".8"</f>
        <v>1.1.1.8</v>
      </c>
      <c r="L95" s="1392"/>
      <c r="M95" s="1810"/>
      <c r="N95" s="1810"/>
      <c r="O95" s="1810"/>
      <c r="P95" s="2172"/>
      <c r="Q95" s="2172"/>
      <c r="R95" s="680" t="s">
        <v>391</v>
      </c>
      <c r="S95" s="2247" t="str">
        <f>$K95</f>
        <v>1.1.1.8</v>
      </c>
      <c r="T95" s="2313" t="s">
        <v>2151</v>
      </c>
      <c r="U95" s="280"/>
      <c r="V95" s="749"/>
      <c r="W95" s="1278"/>
      <c r="X95" s="749"/>
      <c r="Y95" s="1278"/>
      <c r="Z95" s="2265"/>
      <c r="AA95" s="1928" t="s">
        <v>58</v>
      </c>
      <c r="AB95" s="2265"/>
      <c r="AC95" s="1928" t="s">
        <v>58</v>
      </c>
      <c r="AD95" s="2004" t="s">
        <v>56</v>
      </c>
      <c r="AE95" s="2233"/>
      <c r="AF95" s="2366">
        <v>1</v>
      </c>
      <c r="AG95" s="2463" t="s">
        <v>24</v>
      </c>
      <c r="AH95" s="1928" t="s">
        <v>56</v>
      </c>
      <c r="AI95" s="2233"/>
      <c r="AJ95" s="2366">
        <v>1</v>
      </c>
      <c r="AK95" s="2464" t="s">
        <v>24</v>
      </c>
      <c r="AL95" s="1928" t="s">
        <v>56</v>
      </c>
      <c r="AM95" s="2011"/>
      <c r="AN95" s="2366">
        <v>1</v>
      </c>
      <c r="AO95" s="2985" t="s">
        <v>24</v>
      </c>
      <c r="AP95" s="2311" t="s">
        <v>58</v>
      </c>
      <c r="AQ95" s="293"/>
      <c r="AR95" s="2366">
        <v>1</v>
      </c>
      <c r="AS95" s="2132" t="s">
        <v>2149</v>
      </c>
      <c r="AT95" s="749">
        <v>0</v>
      </c>
      <c r="AU95" s="1278">
        <v>0</v>
      </c>
      <c r="AV95" s="749">
        <f>AW95+AW95*20%</f>
        <v>49622.4</v>
      </c>
      <c r="AW95" s="1278">
        <v>41352</v>
      </c>
      <c r="AX95" s="2265">
        <v>45292.624918981484</v>
      </c>
      <c r="AY95" s="1928" t="s">
        <v>58</v>
      </c>
      <c r="AZ95" s="2265">
        <v>45657.628067129626</v>
      </c>
      <c r="BA95" s="1928" t="s">
        <v>58</v>
      </c>
      <c r="BB95" s="1371"/>
      <c r="BC95" s="2168" t="s">
        <v>1715</v>
      </c>
      <c r="BD95" s="1673"/>
      <c r="BE95" s="1655"/>
      <c r="BF95" s="1655" t="str">
        <f>IF(T95="","",T95)</f>
        <v>Ставка тарифа за протяженность: на устройство канализационных колодцев на сети водоотведения из сборных железобетонных конструкций с восстановлением асфальтобетонного покрытия</v>
      </c>
      <c r="BG95" s="1655"/>
      <c r="BH95" s="1655"/>
    </row>
    <row customHeight="1" ht="53.333333333333336">
      <c r="A96" s="1386"/>
      <c r="B96" s="1386"/>
      <c r="C96" s="1386"/>
      <c r="D96" s="1386"/>
      <c r="E96" s="2174"/>
      <c r="F96" s="2174"/>
      <c r="G96" s="2174"/>
      <c r="H96" s="2174"/>
      <c r="I96" s="2201"/>
      <c r="J96" s="2201"/>
      <c r="K96" s="2171" t="str">
        <f>S92&amp;".1"</f>
        <v>.1</v>
      </c>
      <c r="L96" s="1392"/>
      <c r="M96" s="1810"/>
      <c r="N96" s="1810"/>
      <c r="O96" s="1810"/>
      <c r="P96" s="2172"/>
      <c r="Q96" s="2172"/>
      <c r="R96" s="2253">
        <v>1</v>
      </c>
      <c r="S96" s="2247" t="str">
        <f>$K96</f>
        <v>.1</v>
      </c>
      <c r="T96" s="2313"/>
      <c r="U96" s="280"/>
      <c r="V96" s="749"/>
      <c r="W96" s="1278"/>
      <c r="X96" s="749"/>
      <c r="Y96" s="1278"/>
      <c r="Z96" s="2265"/>
      <c r="AA96" s="1928" t="s">
        <v>58</v>
      </c>
      <c r="AB96" s="2265"/>
      <c r="AC96" s="1928" t="s">
        <v>58</v>
      </c>
      <c r="AD96" s="2004" t="s">
        <v>58</v>
      </c>
      <c r="AE96" s="2233"/>
      <c r="AF96" s="2366">
        <v>1</v>
      </c>
      <c r="AG96" s="2463" t="s">
        <v>24</v>
      </c>
      <c r="AH96" s="1928" t="s">
        <v>58</v>
      </c>
      <c r="AI96" s="2233"/>
      <c r="AJ96" s="2366">
        <v>1</v>
      </c>
      <c r="AK96" s="2464" t="s">
        <v>24</v>
      </c>
      <c r="AL96" s="1928" t="s">
        <v>58</v>
      </c>
      <c r="AM96" s="2011"/>
      <c r="AN96" s="2366">
        <v>1</v>
      </c>
      <c r="AO96" s="2985" t="s">
        <v>24</v>
      </c>
      <c r="AP96" s="2311" t="s">
        <v>58</v>
      </c>
      <c r="AQ96" s="680" t="s">
        <v>391</v>
      </c>
      <c r="AR96" s="2366" t="s">
        <v>109</v>
      </c>
      <c r="AS96" s="2132" t="s">
        <v>2150</v>
      </c>
      <c r="AT96" s="749">
        <v>0</v>
      </c>
      <c r="AU96" s="1278">
        <v>0</v>
      </c>
      <c r="AV96" s="749">
        <f>AW96+AW96*20%</f>
        <v>69052.8</v>
      </c>
      <c r="AW96" s="1278">
        <v>57544</v>
      </c>
      <c r="AX96" s="2265">
        <v>45292.624918981484</v>
      </c>
      <c r="AY96" s="1928" t="s">
        <v>58</v>
      </c>
      <c r="AZ96" s="2265">
        <v>45657.628067129626</v>
      </c>
      <c r="BA96" s="1928" t="s">
        <v>58</v>
      </c>
      <c r="BB96" s="1371"/>
      <c r="BC96" s="2168" t="s">
        <v>1715</v>
      </c>
      <c r="BD96" s="1673"/>
      <c r="BE96" s="1655"/>
      <c r="BF96" s="1655" t="str">
        <f>IF(T96="","",T96)</f>
        <v/>
      </c>
      <c r="BG96" s="1655"/>
      <c r="BH96" s="1655"/>
    </row>
    <row customHeight="1" ht="14.25">
      <c r="A97" s="1386"/>
      <c r="B97" s="1386"/>
      <c r="C97" s="1386"/>
      <c r="D97" s="1386"/>
      <c r="E97" s="2174"/>
      <c r="F97" s="2174"/>
      <c r="G97" s="2174"/>
      <c r="H97" s="2174"/>
      <c r="I97" s="2201"/>
      <c r="J97" s="2201"/>
      <c r="K97" s="2171" t="str">
        <f>S48&amp;".7"</f>
        <v>1.1.1.7</v>
      </c>
      <c r="L97" s="1392"/>
      <c r="M97" s="1810"/>
      <c r="N97" s="1810"/>
      <c r="O97" s="1810"/>
      <c r="P97" s="2172"/>
      <c r="Q97" s="2172"/>
      <c r="R97" s="2253"/>
      <c r="S97" s="2248"/>
      <c r="T97" s="2314"/>
      <c r="U97" s="280"/>
      <c r="V97" s="3090"/>
      <c r="W97" s="3091"/>
      <c r="X97" s="3092"/>
      <c r="Y97" s="3093"/>
      <c r="Z97" s="3094"/>
      <c r="AA97" s="3095"/>
      <c r="AB97" s="3096"/>
      <c r="AC97" s="3097"/>
      <c r="AD97" s="2005"/>
      <c r="AE97" s="2233"/>
      <c r="AF97" s="2366"/>
      <c r="AG97" s="2463" t="s">
        <v>24</v>
      </c>
      <c r="AH97" s="1928"/>
      <c r="AI97" s="2233"/>
      <c r="AJ97" s="2366"/>
      <c r="AK97" s="2464" t="s">
        <v>24</v>
      </c>
      <c r="AL97" s="1928"/>
      <c r="AM97" s="2019"/>
      <c r="AN97" s="2366"/>
      <c r="AO97" s="2985" t="s">
        <v>24</v>
      </c>
      <c r="AP97" s="2312"/>
      <c r="AQ97" s="3098"/>
      <c r="AR97" s="3099"/>
      <c r="AS97" s="3100" t="s">
        <v>1716</v>
      </c>
      <c r="AT97" s="3101"/>
      <c r="AU97" s="3102"/>
      <c r="AV97" s="3103"/>
      <c r="AW97" s="3104"/>
      <c r="AX97" s="3105"/>
      <c r="AY97" s="3106"/>
      <c r="AZ97" s="3107"/>
      <c r="BA97" s="3108"/>
      <c r="BB97" s="3109"/>
      <c r="BC97" s="2169"/>
      <c r="BD97" s="1673"/>
      <c r="BE97" s="1655"/>
      <c r="BF97" s="1655"/>
      <c r="BG97" s="1655"/>
      <c r="BH97" s="1655"/>
    </row>
    <row customHeight="1" ht="14.25">
      <c r="A98" s="1386"/>
      <c r="B98" s="1386"/>
      <c r="C98" s="1386"/>
      <c r="D98" s="1386"/>
      <c r="E98" s="2174"/>
      <c r="F98" s="2174"/>
      <c r="G98" s="2174"/>
      <c r="H98" s="2174"/>
      <c r="I98" s="2201"/>
      <c r="J98" s="2201"/>
      <c r="K98" s="2171" t="str">
        <f>S48&amp;".7"</f>
        <v>1.1.1.7</v>
      </c>
      <c r="L98" s="1392"/>
      <c r="M98" s="1810"/>
      <c r="N98" s="1810"/>
      <c r="O98" s="1810"/>
      <c r="P98" s="2172"/>
      <c r="Q98" s="2172"/>
      <c r="R98" s="2253"/>
      <c r="S98" s="2248"/>
      <c r="T98" s="2314"/>
      <c r="U98" s="280"/>
      <c r="V98" s="3110"/>
      <c r="W98" s="3111"/>
      <c r="X98" s="3112"/>
      <c r="Y98" s="3113"/>
      <c r="Z98" s="3114"/>
      <c r="AA98" s="3115"/>
      <c r="AB98" s="3116"/>
      <c r="AC98" s="3117"/>
      <c r="AD98" s="2005"/>
      <c r="AE98" s="2233"/>
      <c r="AF98" s="2366"/>
      <c r="AG98" s="2463" t="s">
        <v>24</v>
      </c>
      <c r="AH98" s="1928"/>
      <c r="AI98" s="2233"/>
      <c r="AJ98" s="2366"/>
      <c r="AK98" s="2464" t="s">
        <v>24</v>
      </c>
      <c r="AL98" s="1928"/>
      <c r="AM98" s="3118"/>
      <c r="AN98" s="3119"/>
      <c r="AO98" s="3120" t="s">
        <v>2121</v>
      </c>
      <c r="AP98" s="3121"/>
      <c r="AQ98" s="3122"/>
      <c r="AR98" s="3123"/>
      <c r="AS98" s="3124"/>
      <c r="AT98" s="3125"/>
      <c r="AU98" s="3126"/>
      <c r="AV98" s="3127"/>
      <c r="AW98" s="3128"/>
      <c r="AX98" s="3129"/>
      <c r="AY98" s="3130"/>
      <c r="AZ98" s="3131"/>
      <c r="BA98" s="3132"/>
      <c r="BB98" s="3133"/>
      <c r="BC98" s="2169"/>
      <c r="BD98" s="1673"/>
      <c r="BE98" s="1655"/>
      <c r="BF98" s="1655"/>
      <c r="BG98" s="1655"/>
      <c r="BH98" s="1655"/>
    </row>
    <row customHeight="1" ht="14.25">
      <c r="A99" s="1386"/>
      <c r="B99" s="1386"/>
      <c r="C99" s="1386"/>
      <c r="D99" s="1386"/>
      <c r="E99" s="2174"/>
      <c r="F99" s="2174"/>
      <c r="G99" s="2174"/>
      <c r="H99" s="2174"/>
      <c r="I99" s="2201"/>
      <c r="J99" s="2201"/>
      <c r="K99" s="2171" t="str">
        <f>S48&amp;".7"</f>
        <v>1.1.1.7</v>
      </c>
      <c r="L99" s="1392"/>
      <c r="M99" s="1810"/>
      <c r="N99" s="1810"/>
      <c r="O99" s="1810"/>
      <c r="P99" s="2172"/>
      <c r="Q99" s="2172"/>
      <c r="R99" s="2253"/>
      <c r="S99" s="2248"/>
      <c r="T99" s="2314"/>
      <c r="U99" s="280"/>
      <c r="V99" s="3134"/>
      <c r="W99" s="3135"/>
      <c r="X99" s="3136"/>
      <c r="Y99" s="3137"/>
      <c r="Z99" s="3138"/>
      <c r="AA99" s="3139"/>
      <c r="AB99" s="3140"/>
      <c r="AC99" s="3141"/>
      <c r="AD99" s="2005"/>
      <c r="AE99" s="2233"/>
      <c r="AF99" s="2366"/>
      <c r="AG99" s="2463" t="s">
        <v>24</v>
      </c>
      <c r="AH99" s="1928"/>
      <c r="AI99" s="3142"/>
      <c r="AJ99" s="3143"/>
      <c r="AK99" s="3144" t="s">
        <v>2122</v>
      </c>
      <c r="AL99" s="3145"/>
      <c r="AM99" s="3146"/>
      <c r="AN99" s="3147"/>
      <c r="AO99" s="3148"/>
      <c r="AP99" s="3149"/>
      <c r="AQ99" s="3150"/>
      <c r="AR99" s="3151"/>
      <c r="AS99" s="3152"/>
      <c r="AT99" s="3153"/>
      <c r="AU99" s="3154"/>
      <c r="AV99" s="3155"/>
      <c r="AW99" s="3156"/>
      <c r="AX99" s="3157"/>
      <c r="AY99" s="3158"/>
      <c r="AZ99" s="3159"/>
      <c r="BA99" s="3160"/>
      <c r="BB99" s="3161"/>
      <c r="BC99" s="2169"/>
      <c r="BD99" s="1673"/>
      <c r="BE99" s="1655"/>
      <c r="BF99" s="1655"/>
      <c r="BG99" s="1655"/>
      <c r="BH99" s="1655"/>
    </row>
    <row customHeight="1" ht="14.25">
      <c r="A100" s="1386"/>
      <c r="B100" s="1386"/>
      <c r="C100" s="1386"/>
      <c r="D100" s="1386"/>
      <c r="E100" s="2174"/>
      <c r="F100" s="2174"/>
      <c r="G100" s="2174"/>
      <c r="H100" s="2174"/>
      <c r="I100" s="2201"/>
      <c r="J100" s="2201"/>
      <c r="K100" s="2171" t="str">
        <f>S48&amp;".7"</f>
        <v>1.1.1.7</v>
      </c>
      <c r="L100" s="1392"/>
      <c r="M100" s="1810"/>
      <c r="N100" s="1810"/>
      <c r="O100" s="1810"/>
      <c r="P100" s="2172"/>
      <c r="Q100" s="2172"/>
      <c r="R100" s="2253"/>
      <c r="S100" s="2249"/>
      <c r="T100" s="2315"/>
      <c r="U100" s="280"/>
      <c r="V100" s="3162"/>
      <c r="W100" s="3163" t="str">
        <f>Z95&amp;"-"&amp;AB95</f>
        <v>-</v>
      </c>
      <c r="X100" s="3164"/>
      <c r="Y100" s="3165" t="str">
        <f>AB95&amp;"-"&amp;AD95</f>
        <v>-нет</v>
      </c>
      <c r="Z100" s="3166"/>
      <c r="AA100" s="3167"/>
      <c r="AB100" s="3168"/>
      <c r="AC100" s="3169"/>
      <c r="AD100" s="1933"/>
      <c r="AE100" s="3170"/>
      <c r="AF100" s="3171"/>
      <c r="AG100" s="3172" t="s">
        <v>1719</v>
      </c>
      <c r="AH100" s="3173"/>
      <c r="AI100" s="3174"/>
      <c r="AJ100" s="3175"/>
      <c r="AK100" s="3176"/>
      <c r="AL100" s="3177"/>
      <c r="AM100" s="3178"/>
      <c r="AN100" s="3179"/>
      <c r="AO100" s="3180"/>
      <c r="AP100" s="3181"/>
      <c r="AQ100" s="3182"/>
      <c r="AR100" s="3183"/>
      <c r="AS100" s="3184"/>
      <c r="AT100" s="3185"/>
      <c r="AU100" s="3186" t="str">
        <f>AX95&amp;"-"&amp;AZ95</f>
        <v>45292.624918981484-45657.628067129626</v>
      </c>
      <c r="AV100" s="3187"/>
      <c r="AW100" s="3188" t="str">
        <f>AZ95&amp;"-"&amp;BB95</f>
        <v>45657.628067129626-</v>
      </c>
      <c r="AX100" s="3189"/>
      <c r="AY100" s="3190"/>
      <c r="AZ100" s="3191"/>
      <c r="BA100" s="3192"/>
      <c r="BB100" s="3193" t="str">
        <f>BE95&amp;"-"&amp;BG95</f>
        <v>-</v>
      </c>
      <c r="BC100" s="2169"/>
      <c r="BD100" s="1673"/>
      <c r="BE100" s="1655"/>
      <c r="BF100" s="1655" t="str">
        <f>IF(T100="","",T100)</f>
        <v/>
      </c>
      <c r="BG100" s="1655"/>
      <c r="BH100" s="1655"/>
    </row>
    <row customHeight="1" ht="11.25">
      <c r="A101" s="1386" t="s">
        <v>263</v>
      </c>
      <c r="B101" s="1386" t="s">
        <v>264</v>
      </c>
      <c r="C101" s="1386" t="s">
        <v>265</v>
      </c>
      <c r="D101" s="1386" t="s">
        <v>2128</v>
      </c>
      <c r="E101" s="2174"/>
      <c r="F101" s="2174"/>
      <c r="G101" s="2174"/>
      <c r="H101" s="2174"/>
      <c r="I101" s="2201"/>
      <c r="J101" s="2171"/>
      <c r="K101" s="1386"/>
      <c r="L101" s="1387"/>
      <c r="P101" s="2172"/>
      <c r="Q101" s="2172"/>
      <c r="R101" s="344"/>
      <c r="S101" s="1301"/>
      <c r="T101" s="268" t="s">
        <v>537</v>
      </c>
      <c r="U101" s="359"/>
      <c r="V101" s="359"/>
      <c r="W101" s="359"/>
      <c r="X101" s="359"/>
      <c r="Y101" s="359"/>
      <c r="Z101" s="359"/>
      <c r="AA101" s="359"/>
      <c r="AB101" s="359"/>
      <c r="AC101" s="311"/>
      <c r="AD101" s="1528"/>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11"/>
      <c r="BC101" s="2170"/>
      <c r="BE101" s="498"/>
      <c r="BF101" s="498" t="str">
        <f>IF(T101="","",T101)</f>
        <v>Добавить строку</v>
      </c>
      <c r="BG101" s="498"/>
      <c r="BH101" s="498"/>
    </row>
    <row s="1673" customFormat="1" customHeight="1" ht="0">
      <c r="A102" s="1366" t="s">
        <v>263</v>
      </c>
      <c r="B102" s="1366" t="s">
        <v>264</v>
      </c>
      <c r="C102" s="1366" t="s">
        <v>265</v>
      </c>
      <c r="D102" s="1366" t="s">
        <v>2128</v>
      </c>
      <c r="E102" s="2174"/>
      <c r="F102" s="2174"/>
      <c r="G102" s="2174"/>
      <c r="H102" s="2174"/>
      <c r="I102" s="2171"/>
      <c r="J102" s="1366"/>
      <c r="K102" s="1366"/>
      <c r="L102" s="1369"/>
      <c r="M102" s="508"/>
      <c r="N102" s="508"/>
      <c r="O102" s="508"/>
      <c r="P102" s="2172"/>
      <c r="Q102" s="1504"/>
      <c r="R102" s="344"/>
      <c r="S102" s="1409"/>
      <c r="T102" s="1410"/>
      <c r="U102" s="1411"/>
      <c r="V102" s="1411"/>
      <c r="W102" s="1411"/>
      <c r="X102" s="1411"/>
      <c r="Y102" s="1411"/>
      <c r="Z102" s="1411"/>
      <c r="AA102" s="1411"/>
      <c r="AB102" s="1411"/>
      <c r="AC102" s="1411"/>
      <c r="AD102" s="1411"/>
      <c r="AE102" s="1411"/>
      <c r="AF102" s="1411"/>
      <c r="AG102" s="1411"/>
      <c r="AH102" s="1411"/>
      <c r="AI102" s="1411"/>
      <c r="AJ102" s="1411"/>
      <c r="AK102" s="1411"/>
      <c r="AL102" s="1411"/>
      <c r="AM102" s="1411"/>
      <c r="AN102" s="1411"/>
      <c r="AO102" s="1411"/>
      <c r="AP102" s="1411"/>
      <c r="AQ102" s="1411"/>
      <c r="AR102" s="1411"/>
      <c r="AS102" s="1411"/>
      <c r="AT102" s="1411"/>
      <c r="AU102" s="1411"/>
      <c r="AV102" s="1411"/>
      <c r="AW102" s="1411"/>
      <c r="AX102" s="1411"/>
      <c r="AY102" s="1411"/>
      <c r="AZ102" s="1411"/>
      <c r="BA102" s="1411"/>
      <c r="BB102" s="1411"/>
      <c r="BC102" s="1412"/>
      <c r="BE102" s="498"/>
      <c r="BF102" s="498" t="str">
        <f>IF(T102="","",T102)</f>
        <v/>
      </c>
      <c r="BG102" s="498"/>
      <c r="BH102" s="498"/>
    </row>
    <row s="1673" customFormat="1" customHeight="1" ht="0">
      <c r="A103" s="1366" t="s">
        <v>263</v>
      </c>
      <c r="B103" s="1366" t="s">
        <v>264</v>
      </c>
      <c r="C103" s="1366" t="s">
        <v>265</v>
      </c>
      <c r="D103" s="1366" t="s">
        <v>2128</v>
      </c>
      <c r="E103" s="2174"/>
      <c r="F103" s="2174"/>
      <c r="G103" s="2174"/>
      <c r="H103" s="2173"/>
      <c r="I103" s="1366"/>
      <c r="J103" s="1366"/>
      <c r="K103" s="1366"/>
      <c r="L103" s="1369"/>
      <c r="M103" s="1338"/>
      <c r="N103" s="1338"/>
      <c r="O103" s="516"/>
      <c r="P103" s="376"/>
      <c r="Q103" s="1367"/>
      <c r="R103" s="1424"/>
      <c r="S103" s="1409"/>
      <c r="T103" s="1410"/>
      <c r="U103" s="1411"/>
      <c r="V103" s="1411"/>
      <c r="W103" s="1411"/>
      <c r="X103" s="1411"/>
      <c r="Y103" s="1411"/>
      <c r="Z103" s="1411"/>
      <c r="AA103" s="1411"/>
      <c r="AB103" s="1411"/>
      <c r="AC103" s="1411"/>
      <c r="AD103" s="1411"/>
      <c r="AE103" s="1411"/>
      <c r="AF103" s="1411"/>
      <c r="AG103" s="1411"/>
      <c r="AH103" s="1411"/>
      <c r="AI103" s="1411"/>
      <c r="AJ103" s="1411"/>
      <c r="AK103" s="1411"/>
      <c r="AL103" s="1411"/>
      <c r="AM103" s="1411"/>
      <c r="AN103" s="1411"/>
      <c r="AO103" s="1411"/>
      <c r="AP103" s="1411"/>
      <c r="AQ103" s="1411"/>
      <c r="AR103" s="1411"/>
      <c r="AS103" s="1411"/>
      <c r="AT103" s="1411"/>
      <c r="AU103" s="1411"/>
      <c r="AV103" s="1411"/>
      <c r="AW103" s="1411"/>
      <c r="AX103" s="1411"/>
      <c r="AY103" s="1411"/>
      <c r="AZ103" s="1411"/>
      <c r="BA103" s="1411"/>
      <c r="BB103" s="1411"/>
      <c r="BC103" s="1412"/>
      <c r="BE103" s="498"/>
      <c r="BF103" s="498" t="str">
        <f>IF(T103="","",T103)</f>
        <v/>
      </c>
      <c r="BG103" s="498"/>
      <c r="BH103" s="498"/>
    </row>
    <row s="1673" customFormat="1" customHeight="1" ht="0">
      <c r="A104" s="1366" t="s">
        <v>263</v>
      </c>
      <c r="B104" s="1366" t="s">
        <v>264</v>
      </c>
      <c r="C104" s="1366" t="s">
        <v>265</v>
      </c>
      <c r="D104" s="1337"/>
      <c r="E104" s="2174"/>
      <c r="F104" s="2174"/>
      <c r="G104" s="2173"/>
      <c r="H104" s="1337"/>
      <c r="I104" s="1337"/>
      <c r="J104" s="1337"/>
      <c r="K104" s="1337"/>
      <c r="L104" s="1517"/>
      <c r="M104" s="1338"/>
      <c r="N104" s="1338"/>
      <c r="P104" s="1339"/>
      <c r="Q104" s="1340"/>
      <c r="R104" s="1339"/>
      <c r="S104" s="1345"/>
      <c r="T104" s="1348"/>
      <c r="U104" s="1347"/>
      <c r="V104" s="1347"/>
      <c r="W104" s="1347"/>
      <c r="X104" s="1347"/>
      <c r="Y104" s="1347"/>
      <c r="Z104" s="1347"/>
      <c r="AA104" s="1347"/>
      <c r="AB104" s="1347"/>
      <c r="AC104" s="1347"/>
      <c r="AD104" s="1347"/>
      <c r="AE104" s="1347"/>
      <c r="AF104" s="1347"/>
      <c r="AG104" s="1347"/>
      <c r="AH104" s="1347"/>
      <c r="AI104" s="1347"/>
      <c r="AJ104" s="1347"/>
      <c r="AK104" s="1347"/>
      <c r="AL104" s="1347"/>
      <c r="AM104" s="1347"/>
      <c r="AN104" s="1347"/>
      <c r="AO104" s="1347"/>
      <c r="AP104" s="1347"/>
      <c r="AQ104" s="1347"/>
      <c r="AR104" s="1347"/>
      <c r="AS104" s="1347"/>
      <c r="AT104" s="1347"/>
      <c r="AU104" s="1347"/>
      <c r="AV104" s="1347"/>
      <c r="AW104" s="1347"/>
      <c r="AX104" s="1347"/>
      <c r="AY104" s="1347"/>
      <c r="AZ104" s="1347"/>
      <c r="BA104" s="1347"/>
      <c r="BB104" s="1347"/>
      <c r="BC104" s="1347"/>
      <c r="BE104" s="787"/>
      <c r="BF104" s="787" t="str">
        <f>IF(T104="","",T104)</f>
        <v/>
      </c>
      <c r="BG104" s="787"/>
      <c r="BH104" s="787"/>
    </row>
    <row s="1673" customFormat="1" customHeight="1" ht="0">
      <c r="A105" s="1366" t="s">
        <v>263</v>
      </c>
      <c r="B105" s="1366" t="s">
        <v>264</v>
      </c>
      <c r="C105" s="1337"/>
      <c r="D105" s="1337"/>
      <c r="E105" s="2174"/>
      <c r="F105" s="2173"/>
      <c r="G105" s="1337"/>
      <c r="H105" s="1337"/>
      <c r="I105" s="1337"/>
      <c r="J105" s="1337"/>
      <c r="K105" s="1337"/>
      <c r="L105" s="1517"/>
      <c r="M105" s="1344"/>
      <c r="N105" s="1344"/>
      <c r="P105" s="1339"/>
      <c r="Q105" s="1340"/>
      <c r="R105" s="1339"/>
      <c r="S105" s="1345"/>
      <c r="T105" s="1348" t="s">
        <v>266</v>
      </c>
      <c r="U105" s="1347"/>
      <c r="V105" s="1347"/>
      <c r="W105" s="1347"/>
      <c r="X105" s="1347"/>
      <c r="Y105" s="1347"/>
      <c r="Z105" s="1347"/>
      <c r="AA105" s="1347"/>
      <c r="AB105" s="1347"/>
      <c r="AC105" s="1347"/>
      <c r="AD105" s="1347"/>
      <c r="AE105" s="1347"/>
      <c r="AF105" s="1347"/>
      <c r="AG105" s="1347"/>
      <c r="AH105" s="1347"/>
      <c r="AI105" s="1347"/>
      <c r="AJ105" s="1347"/>
      <c r="AK105" s="1347"/>
      <c r="AL105" s="1347"/>
      <c r="AM105" s="1347"/>
      <c r="AN105" s="1347"/>
      <c r="AO105" s="1347"/>
      <c r="AP105" s="1347"/>
      <c r="AQ105" s="1347"/>
      <c r="AR105" s="1347"/>
      <c r="AS105" s="1347"/>
      <c r="AT105" s="1347"/>
      <c r="AU105" s="1347"/>
      <c r="AV105" s="1347"/>
      <c r="AW105" s="1347"/>
      <c r="AX105" s="1347"/>
      <c r="AY105" s="1347"/>
      <c r="AZ105" s="1347"/>
      <c r="BA105" s="1347"/>
      <c r="BB105" s="1347"/>
      <c r="BC105" s="1347"/>
      <c r="BE105" s="787"/>
      <c r="BF105" s="787" t="str">
        <f>IF(T105="","",T105)</f>
        <v>Добавить централизованную систему для дифференциации</v>
      </c>
      <c r="BG105" s="787"/>
      <c r="BH105" s="787"/>
    </row>
    <row s="1673" customFormat="1" customHeight="1" ht="0">
      <c r="A106" s="1366" t="s">
        <v>263</v>
      </c>
      <c r="B106" s="1366"/>
      <c r="C106" s="1366"/>
      <c r="D106" s="1366"/>
      <c r="E106" s="2173"/>
      <c r="F106" s="1366"/>
      <c r="G106" s="1366"/>
      <c r="H106" s="1366"/>
      <c r="I106" s="1366"/>
      <c r="J106" s="1366"/>
      <c r="K106" s="1366"/>
      <c r="L106" s="1369"/>
      <c r="M106" s="1344"/>
      <c r="N106" s="1344"/>
      <c r="O106" s="516"/>
      <c r="P106" s="376"/>
      <c r="Q106" s="1367"/>
      <c r="R106" s="376"/>
      <c r="S106" s="1345"/>
      <c r="T106" s="1348" t="s">
        <v>267</v>
      </c>
      <c r="U106" s="1347"/>
      <c r="V106" s="1347"/>
      <c r="W106" s="1347"/>
      <c r="X106" s="1347"/>
      <c r="Y106" s="1347"/>
      <c r="Z106" s="1347"/>
      <c r="AA106" s="1347"/>
      <c r="AB106" s="1347"/>
      <c r="AC106" s="1347"/>
      <c r="AD106" s="1347"/>
      <c r="AE106" s="1347"/>
      <c r="AF106" s="1347"/>
      <c r="AG106" s="1347"/>
      <c r="AH106" s="1347"/>
      <c r="AI106" s="1347"/>
      <c r="AJ106" s="1347"/>
      <c r="AK106" s="1347"/>
      <c r="AL106" s="1347"/>
      <c r="AM106" s="1347"/>
      <c r="AN106" s="1347"/>
      <c r="AO106" s="1347"/>
      <c r="AP106" s="1347"/>
      <c r="AQ106" s="1347"/>
      <c r="AR106" s="1347"/>
      <c r="AS106" s="1347"/>
      <c r="AT106" s="1347"/>
      <c r="AU106" s="1347"/>
      <c r="AV106" s="1347"/>
      <c r="AW106" s="1347"/>
      <c r="AX106" s="1347"/>
      <c r="AY106" s="1347"/>
      <c r="AZ106" s="1347"/>
      <c r="BA106" s="1347"/>
      <c r="BB106" s="1347"/>
      <c r="BC106" s="1347"/>
      <c r="BE106" s="498"/>
      <c r="BF106" s="498" t="str">
        <f>IF(T106="","",T106)</f>
        <v>Добавить территорию для дифференциации</v>
      </c>
      <c r="BG106" s="498"/>
      <c r="BH106" s="498"/>
    </row>
    <row s="1673" customFormat="1" customHeight="1" ht="0">
      <c r="A107" s="1337"/>
      <c r="B107" s="1337"/>
      <c r="C107" s="1337"/>
      <c r="D107" s="1337"/>
      <c r="E107" s="1366"/>
      <c r="F107" s="1337"/>
      <c r="G107" s="1337"/>
      <c r="H107" s="1337"/>
      <c r="I107" s="1337"/>
      <c r="J107" s="1337"/>
      <c r="K107" s="1337"/>
      <c r="L107" s="1517"/>
      <c r="M107" s="1344"/>
      <c r="N107" s="1344"/>
      <c r="P107" s="1339"/>
      <c r="Q107" s="1340"/>
      <c r="R107" s="1339"/>
      <c r="S107" s="1345"/>
      <c r="T107" s="1348" t="s">
        <v>268</v>
      </c>
      <c r="U107" s="1347"/>
      <c r="V107" s="1347"/>
      <c r="W107" s="1347"/>
      <c r="X107" s="1347"/>
      <c r="Y107" s="1347"/>
      <c r="Z107" s="1347"/>
      <c r="AA107" s="1347"/>
      <c r="AB107" s="1347"/>
      <c r="AC107" s="1347"/>
      <c r="AD107" s="1347"/>
      <c r="AE107" s="1347"/>
      <c r="AF107" s="1347"/>
      <c r="AG107" s="1347"/>
      <c r="AH107" s="1347"/>
      <c r="AI107" s="1347"/>
      <c r="AJ107" s="1347"/>
      <c r="AK107" s="1347"/>
      <c r="AL107" s="1347"/>
      <c r="AM107" s="1347"/>
      <c r="AN107" s="1347"/>
      <c r="AO107" s="1347"/>
      <c r="AP107" s="1347"/>
      <c r="AQ107" s="1347"/>
      <c r="AR107" s="1347"/>
      <c r="AS107" s="1347"/>
      <c r="AT107" s="1347"/>
      <c r="AU107" s="1347"/>
      <c r="AV107" s="1347"/>
      <c r="AW107" s="1347"/>
      <c r="AX107" s="1347"/>
      <c r="AY107" s="1347"/>
      <c r="AZ107" s="1347"/>
      <c r="BA107" s="1347"/>
      <c r="BB107" s="1347"/>
      <c r="BC107" s="1347"/>
      <c r="BE107" s="787"/>
      <c r="BF107" s="787" t="str">
        <f>IF(T107="","",T107)</f>
        <v>Добавить наименование тарифа</v>
      </c>
      <c r="BG107" s="787"/>
      <c r="BH107" s="787"/>
    </row>
    <row customHeight="1" ht="11.25">
      <c r="M108" s="1161"/>
      <c r="N108" s="1161"/>
      <c r="O108" s="535"/>
      <c r="P108" s="1161"/>
      <c r="Q108" s="1161"/>
      <c r="R108" s="1156"/>
      <c r="S108" s="1156"/>
      <c r="BD108" s="1156"/>
      <c r="BE108" s="1156"/>
      <c r="BF108" s="1156"/>
      <c r="BG108" s="1156"/>
      <c r="BH108" s="1156"/>
    </row>
    <row customHeight="1" ht="14.25">
      <c r="O109" s="535"/>
      <c r="S109" s="1266" t="s">
        <v>505</v>
      </c>
      <c r="T109" s="2200" t="s">
        <v>1730</v>
      </c>
      <c r="U109" s="2200"/>
      <c r="V109" s="2200"/>
      <c r="W109" s="2200"/>
      <c r="X109" s="2200"/>
      <c r="Y109" s="2200"/>
      <c r="Z109" s="2200"/>
      <c r="AA109" s="2200"/>
      <c r="AB109" s="2200"/>
      <c r="AC109" s="2200"/>
      <c r="AD109" s="2200"/>
      <c r="AE109" s="2200"/>
      <c r="AF109" s="2200"/>
      <c r="AG109" s="2200"/>
      <c r="AH109" s="2200"/>
      <c r="AI109" s="2200"/>
      <c r="AJ109" s="2200"/>
      <c r="AK109" s="2200"/>
      <c r="AL109" s="2200"/>
      <c r="AM109" s="2200"/>
      <c r="AN109" s="2200"/>
      <c r="AO109" s="2200"/>
      <c r="AP109" s="2200"/>
      <c r="AQ109" s="2200"/>
      <c r="AR109" s="2200"/>
      <c r="AS109" s="2200"/>
      <c r="AT109" s="2200"/>
      <c r="AU109" s="2200"/>
      <c r="AV109" s="2200"/>
      <c r="AW109" s="2200"/>
      <c r="AX109" s="2200"/>
      <c r="AY109" s="2200"/>
      <c r="AZ109" s="2200"/>
      <c r="BA109" s="2200"/>
      <c r="BB109" s="2200"/>
      <c r="BC109" s="2200"/>
    </row>
    <row customHeight="1" ht="14.25" hidden="1">
      <c r="O110" s="535"/>
      <c r="T110" s="1503"/>
      <c r="U110" s="1503"/>
      <c r="V110" s="1503"/>
      <c r="W110" s="1503"/>
      <c r="X110" s="1503"/>
      <c r="Y110" s="1503"/>
      <c r="Z110" s="1503"/>
      <c r="AA110" s="1503"/>
      <c r="AB110" s="1503"/>
      <c r="AC110" s="1503"/>
      <c r="AD110" s="1503"/>
      <c r="AE110" s="1503"/>
      <c r="AF110" s="1503"/>
      <c r="AG110" s="1503"/>
      <c r="AH110" s="1503"/>
      <c r="AI110" s="1503"/>
      <c r="AJ110" s="1503"/>
      <c r="AK110" s="1503"/>
      <c r="AL110" s="1503"/>
      <c r="AM110" s="1503"/>
      <c r="AN110" s="1503"/>
      <c r="AO110" s="1503"/>
      <c r="AP110" s="1503"/>
      <c r="AQ110" s="1503"/>
      <c r="AR110" s="1503"/>
      <c r="AS110" s="1503"/>
      <c r="AT110" s="1503"/>
      <c r="AU110" s="1503"/>
      <c r="AV110" s="1503"/>
      <c r="AW110" s="1503"/>
      <c r="AX110" s="1503"/>
      <c r="AY110" s="1503"/>
      <c r="AZ110" s="1503"/>
      <c r="BA110" s="1503"/>
      <c r="BB110" s="1503"/>
      <c r="BC110" s="1503"/>
    </row>
    <row customHeight="1" ht="14.25" hidden="1">
      <c r="O111" s="535"/>
      <c r="S111" s="1266" t="s">
        <v>505</v>
      </c>
      <c r="T111" s="2200" t="s">
        <v>1731</v>
      </c>
      <c r="U111" s="2200"/>
      <c r="V111" s="2200"/>
      <c r="W111" s="2200"/>
      <c r="X111" s="2200"/>
      <c r="Y111" s="2200"/>
      <c r="Z111" s="2200"/>
      <c r="AA111" s="2200"/>
      <c r="AB111" s="2200"/>
      <c r="AC111" s="2200"/>
      <c r="AD111" s="2200"/>
      <c r="AE111" s="2200"/>
      <c r="AF111" s="2200"/>
      <c r="AG111" s="2200"/>
      <c r="AH111" s="2200"/>
      <c r="AI111" s="2200"/>
      <c r="AJ111" s="2200"/>
      <c r="AK111" s="2200"/>
      <c r="AL111" s="2200"/>
      <c r="AM111" s="2200"/>
      <c r="AN111" s="2200"/>
      <c r="AO111" s="2200"/>
      <c r="AP111" s="2200"/>
      <c r="AQ111" s="2200"/>
      <c r="AR111" s="2200"/>
      <c r="AS111" s="2200"/>
      <c r="AT111" s="2200"/>
      <c r="AU111" s="2200"/>
      <c r="AV111" s="2200"/>
      <c r="AW111" s="2200"/>
      <c r="AX111" s="2200"/>
      <c r="AY111" s="2200"/>
      <c r="AZ111" s="2200"/>
      <c r="BA111" s="2200"/>
      <c r="BB111" s="2200"/>
      <c r="BC111" s="2200"/>
    </row>
    <row customHeight="1" ht="14.25">
      <c r="O112" s="535"/>
    </row>
  </sheetData>
  <sheetProtection formatColumns="0" formatRows="0" autoFilter="0" sort="0" insertRows="0" insertColumns="1" deleteRows="0" deleteColumns="0"/>
  <mergeCells count="242">
    <mergeCell ref="T109:BC109"/>
    <mergeCell ref="T111:BC111"/>
    <mergeCell ref="AL52:AL55"/>
    <mergeCell ref="AM52:AM54"/>
    <mergeCell ref="AN52:AN54"/>
    <mergeCell ref="AO52:AO54"/>
    <mergeCell ref="AP52:AP54"/>
    <mergeCell ref="BC52:BC101"/>
    <mergeCell ref="AF52:AF56"/>
    <mergeCell ref="AG52:AG56"/>
    <mergeCell ref="AH52:AH56"/>
    <mergeCell ref="AI52:AI55"/>
    <mergeCell ref="AJ52:AJ55"/>
    <mergeCell ref="AK52:AK55"/>
    <mergeCell ref="I50:I102"/>
    <mergeCell ref="P50:P102"/>
    <mergeCell ref="V50:AC50"/>
    <mergeCell ref="AD50:BB50"/>
    <mergeCell ref="J51:J101"/>
    <mergeCell ref="Q51:Q101"/>
    <mergeCell ref="V51:AC51"/>
    <mergeCell ref="AD51:BB51"/>
    <mergeCell ref="K52:K57"/>
    <mergeCell ref="S52:S57"/>
    <mergeCell ref="T52:T57"/>
    <mergeCell ref="AD52:AD57"/>
    <mergeCell ref="AE52:AE56"/>
    <mergeCell ref="AA45:AB45"/>
    <mergeCell ref="AY45:AZ45"/>
    <mergeCell ref="E46:E106"/>
    <mergeCell ref="V46:AC46"/>
    <mergeCell ref="AD46:BB46"/>
    <mergeCell ref="F47:F105"/>
    <mergeCell ref="V47:AC47"/>
    <mergeCell ref="AL41:AO44"/>
    <mergeCell ref="AP41:AS44"/>
    <mergeCell ref="AT41:AZ41"/>
    <mergeCell ref="BA41:BA44"/>
    <mergeCell ref="BB41:BB44"/>
    <mergeCell ref="V42:W43"/>
    <mergeCell ref="X42:Y43"/>
    <mergeCell ref="Z42:AB43"/>
    <mergeCell ref="AT42:AU43"/>
    <mergeCell ref="AV42:AW43"/>
    <mergeCell ref="AD47:BB47"/>
    <mergeCell ref="G48:G104"/>
    <mergeCell ref="V48:AC48"/>
    <mergeCell ref="AD48:BB48"/>
    <mergeCell ref="H49:H103"/>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3:R57"/>
    <mergeCell ref="AL58:AL62"/>
    <mergeCell ref="AM58:AM61"/>
    <mergeCell ref="AN58:AN61"/>
    <mergeCell ref="AO58:AO61"/>
    <mergeCell ref="AP58:AP61"/>
    <mergeCell ref="K58:K64"/>
    <mergeCell ref="R58:R64"/>
    <mergeCell ref="S58:S64"/>
    <mergeCell ref="T58:T64"/>
    <mergeCell ref="AD58:AD64"/>
    <mergeCell ref="AE58:AE63"/>
    <mergeCell ref="AF58:AF63"/>
    <mergeCell ref="AG58:AG63"/>
    <mergeCell ref="AH58:AH63"/>
    <mergeCell ref="AI58:AI62"/>
    <mergeCell ref="AJ58:AJ62"/>
    <mergeCell ref="AK58:AK62"/>
    <mergeCell ref="AL65:AL68"/>
    <mergeCell ref="AM65:AM67"/>
    <mergeCell ref="AN65:AN67"/>
    <mergeCell ref="AO65:AO67"/>
    <mergeCell ref="AP65:AP67"/>
    <mergeCell ref="K65:K70"/>
    <mergeCell ref="R65:R70"/>
    <mergeCell ref="S65:S70"/>
    <mergeCell ref="T65:T70"/>
    <mergeCell ref="AD65:AD70"/>
    <mergeCell ref="AE65:AE69"/>
    <mergeCell ref="AF65:AF69"/>
    <mergeCell ref="AG65:AG69"/>
    <mergeCell ref="AH65:AH69"/>
    <mergeCell ref="AI65:AI68"/>
    <mergeCell ref="AJ65:AJ68"/>
    <mergeCell ref="AK65:AK68"/>
    <mergeCell ref="AL71:AL74"/>
    <mergeCell ref="AM71:AM73"/>
    <mergeCell ref="AN71:AN73"/>
    <mergeCell ref="AO71:AO73"/>
    <mergeCell ref="AP71:AP73"/>
    <mergeCell ref="K71:K76"/>
    <mergeCell ref="R71:R76"/>
    <mergeCell ref="S71:S76"/>
    <mergeCell ref="T71:T76"/>
    <mergeCell ref="AD71:AD76"/>
    <mergeCell ref="AE71:AE75"/>
    <mergeCell ref="AF71:AF75"/>
    <mergeCell ref="AG71:AG75"/>
    <mergeCell ref="AH71:AH75"/>
    <mergeCell ref="AI71:AI74"/>
    <mergeCell ref="AJ71:AJ74"/>
    <mergeCell ref="AK71:AK74"/>
    <mergeCell ref="AL77:AL80"/>
    <mergeCell ref="AM77:AM79"/>
    <mergeCell ref="AN77:AN79"/>
    <mergeCell ref="AO77:AO79"/>
    <mergeCell ref="AP77:AP79"/>
    <mergeCell ref="K77:K82"/>
    <mergeCell ref="R77:R82"/>
    <mergeCell ref="S77:S82"/>
    <mergeCell ref="T77:T82"/>
    <mergeCell ref="AD77:AD82"/>
    <mergeCell ref="AE77:AE81"/>
    <mergeCell ref="AF77:AF81"/>
    <mergeCell ref="AG77:AG81"/>
    <mergeCell ref="AH77:AH81"/>
    <mergeCell ref="AI77:AI80"/>
    <mergeCell ref="AJ77:AJ80"/>
    <mergeCell ref="AK77:AK80"/>
    <mergeCell ref="AL83:AL86"/>
    <mergeCell ref="AM83:AM85"/>
    <mergeCell ref="AN83:AN85"/>
    <mergeCell ref="AO83:AO85"/>
    <mergeCell ref="AP83:AP85"/>
    <mergeCell ref="K83:K88"/>
    <mergeCell ref="R83:R88"/>
    <mergeCell ref="S83:S88"/>
    <mergeCell ref="T83:T88"/>
    <mergeCell ref="AD83:AD88"/>
    <mergeCell ref="AE83:AE87"/>
    <mergeCell ref="AF83:AF87"/>
    <mergeCell ref="AG83:AG87"/>
    <mergeCell ref="AH83:AH87"/>
    <mergeCell ref="AI83:AI86"/>
    <mergeCell ref="AJ83:AJ86"/>
    <mergeCell ref="AK83:AK86"/>
    <mergeCell ref="AL89:AL92"/>
    <mergeCell ref="AM89:AM91"/>
    <mergeCell ref="AN89:AN91"/>
    <mergeCell ref="AO89:AO91"/>
    <mergeCell ref="AP89:AP91"/>
    <mergeCell ref="K89:K94"/>
    <mergeCell ref="R89:R94"/>
    <mergeCell ref="S89:S94"/>
    <mergeCell ref="T89:T94"/>
    <mergeCell ref="AD89:AD94"/>
    <mergeCell ref="AE89:AE93"/>
    <mergeCell ref="AF89:AF93"/>
    <mergeCell ref="AG89:AG93"/>
    <mergeCell ref="AH89:AH93"/>
    <mergeCell ref="AI89:AI92"/>
    <mergeCell ref="AJ89:AJ92"/>
    <mergeCell ref="AK89:AK92"/>
    <mergeCell ref="AL95:AL98"/>
    <mergeCell ref="AM95:AM97"/>
    <mergeCell ref="AN95:AN97"/>
    <mergeCell ref="AO95:AO97"/>
    <mergeCell ref="AP95:AP97"/>
    <mergeCell ref="K95:K100"/>
    <mergeCell ref="R95:R100"/>
    <mergeCell ref="S95:S100"/>
    <mergeCell ref="T95:T100"/>
    <mergeCell ref="AD95:AD100"/>
    <mergeCell ref="AE95:AE99"/>
    <mergeCell ref="AF95:AF99"/>
    <mergeCell ref="AG95:AG99"/>
    <mergeCell ref="AH95:AH99"/>
    <mergeCell ref="AI95:AI98"/>
    <mergeCell ref="AJ95:AJ98"/>
    <mergeCell ref="AK95:AK98"/>
  </mergeCells>
  <dataValidations count="9">
    <dataValidation allowBlank="1" sqref="S65635:BC65641 S983139:BC983145 S917603:BC917609 S852067:BC852073 S786531:BC786537 S720995:BC721001 S655459:BC655465 S589923:BC589929 S524387:BC524393 S458851:BC458857 S393315:BC393321 S327779:BC327785 S262243:BC262249 S196707:BC196713 S131171:BC131177"/>
    <dataValidation type="list" allowBlank="1" showInputMessage="1" errorTitle="Ошибка" error="Выберите значение из списка" prompt="Выберите значение из списка" sqref="V983136:BB983136 V917600:BB917600 V852064:BB852064 V786528:BB786528 V720992:BB720992 V655456:BB655456 V589920:BB589920 V524384:BB524384 V458848:BB458848 V393312:BB393312 V327776:BB327776 V262240:BB262240 V196704:BB196704 V131168:BB131168 V65632:BB65632">
      <formula1>kind_of_cons</formula1>
    </dataValidation>
    <dataValidation type="decimal" allowBlank="1" showErrorMessage="1" errorTitle="Ошибка" error="Допускается ввод только действительных чисел!" sqref="AO52:AO54 AG8:AG11 AO8:AO9 AG52:AG56 AG58:AG60 AO58:AO60 AG61 AO61 AG62 AG63 AG65:AG66 AO65:AO66 AG67 AO67 AG68 AG69 AG71:AG72 AO71:AO72 AG73 AO73 AG74 AG75 AG77:AG78 AO77:AO78 AG79 AO79 AG80 AG81 AG83:AG84 AO83:AO84 AG85 AO85 AG86 AG87 AG89:AG90 AO89:AO90 AG91 AO91 AG92 AG93 AG95:AG96 AO95:AO96 AG97 AO97 AG98 AG9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33 AA131169 AA196705 AA262241 AA327777 AA393313 AA458849 AA524385 AA589921 AA655457 AA720993 AA786529 AA852065 AA917601 AA983137 AC131169 AC458849 AC196705 AC262241 AC327777 AC393313 AC524385 AC589921 AC655457 AC720993 AC786529 AC852065 AC917601 AC983137 AC65633 AH52:AH54 AY8 AP52:AP53 AK52:AL54 AA8 AY65633 AY131169 AY196705 AY262241 AY327777 AY393313 AY458849 AY524385 AY589921 AY655457 AY720993 AY786529 AY852065 AY917601 AY983137 BA458849 BA196705 BA262241 BA327777 BA393313 BA524385 BA589921 BA655457 BA720993 BA786529 BA852065 BA917601 BA983137 BA65633 BA52:BA53 AC8:AD8 BA20 BA8 AY52:AY53 AK8:AL9 AD20 AG20:AH20 AK20:AL20 AP20 AY20 AH8:AH9 AP8 BA131169 AC52:AD53 AA52:AA53 AA58:AA60 AC58:AC60 AD58:AD60 AH58:AH60 AK58:AK60 AL58:AL60 AP58:AP60 AY58:AY60 BA58:BA60 AH61 AK61 AL61 AA65:AA66 AC65:AC66 AD65:AD66 AH65:AH66 AK65:AK66 AL65:AL66 AP65:AP66 AY65:AY66 BA65:BA66 AH67 AK67 AL67 AA71:AA72 AC71:AC72 AD71:AD72 AH71:AH72 AK71:AK72 AL71:AL72 AP71:AP72 AY71:AY72 BA71:BA72 AH73 AK73 AL73 AA77:AA78 AC77:AC78 AD77:AD78 AH77:AH78 AK77:AK78 AL77:AL78 AP77:AP78 AY77:AY78 BA77:BA78 AH79 AK79 AL79 AA83:AA84 AC83:AC84 AD83:AD84 AH83:AH84 AK83:AK84 AL83:AL84 AP83:AP84 AY83:AY84 BA83:BA84 AH85 AK85 AL85 AA89:AA90 AC89:AC90 AD89:AD90 AH89:AH90 AK89:AK90 AL89:AL90 AP89:AP90 AY89:AY90 BA89:BA90 AH91 AK91 AL91 AA95:AA96 AC95:AC96 AD95:AD96 AH95:AH96 AK95:AK96 AL95:AL96 AP95:AP96 AY95:AY96 BA95:BA96 AH97 AK97 AL97"/>
    <dataValidation type="textLength" operator="lessThanOrEqual" allowBlank="1" showInputMessage="1" showErrorMessage="1" errorTitle="Ошибка" error="Допускается ввод не более 900 символов!" sqref="BC65627:BC65634 BC131163:BC131170 BC196699:BC196706 BC262235:BC262242 BC327771:BC327778 BC393307:BC393314 BC458843:BC458850 BC524379:BC524386 BC589915:BC589922 BC655451:BC655458 BC720987:BC720994 BC786523:BC786530 BC852059:BC852066 BC917595:BC917602 BC983131:BC983138 AS8 T8:T12 AS52:AS53 T52:T100 AS58:AS60 AS65:AS66 AS71:AS72 AS77:AS78 AS83:AS84 AS89:AS90 AS95:AS96">
      <formula1>900</formula1>
    </dataValidation>
    <dataValidation allowBlank="1" promptTitle="checkPeriodRange" sqref="W131170 W196706 W262242 W327778 W393314 W458850 W524386 W589922 W655458 W720994 W786530 W852066 W917602 W983138 AW57 AW64 AW70 AW76 AW82 AW88 AW94 AW100 AU12 BB12 AW65634 AW131170 AW196706 AW262242 AW327778 AW393314 AW458850 AW524386 AW589922 AW655458 AW720994 AW786530 AW852066 AW917602 AW983138 Y65634 Y57 Y64 Y70 Y76 Y82 Y88 Y94 Y100 W65634 Y131170 Y196706 Y262242 Y327778 Y393314 Y458850 Y524386 Y589922 Y655458 Y720994 Y786530 Y852066 Y917602 Y983138 AU57 AU64 AU70 AU76 AU82 AU88 AU94 AU100 Y12 BB57 BB64 BB70 BB76 BB82 BB88 BB94 BB100 W12 AW12 W57 W64 W70 W76 W82 W88 W94 W1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3 Z131169 Z196705 Z262241 Z327777 Z393313 Z458849 Z524385 Z589921 Z655457 Z720993 Z786529 Z852065 Z917601 Z983137 AB65633 AB131169 AB196705 AB262241 AB327777 AB393313 AB458849 AB524385 AB589921 AB655457 AB720993 AB786529 AB852065 AB917601 AB983137 Z8 AB8 AX65633 AX131169 AX196705 AX262241 AX327777 AX393313 AX458849 AX524385 AX589921 AX655457 AX720993 AX786529 AX852065 AX917601 AX983137 AZ65633 AZ131169 AZ196705 AZ262241 AZ327777 AZ393313 AZ458849 AZ524385 AZ589921 AZ655457 AZ720993 AZ786529 AZ852065 AZ917601 AZ983137 AX52:AX53 AX20 AZ8 AZ52:AZ53 AX8 AZ20 Z52:Z53 AB52:AB53 Z58:Z60 AB58:AB60 AX58:AX60 AZ58:AZ60 Z65:Z66 AB65:AB66 AX65:AX66 AZ65:AZ66 Z71:Z72 AB71:AB72 AX71:AX72 AZ71:AZ72 Z77:Z78 AB77:AB78 AX77:AX78 AZ77:AZ78 Z83:Z84 AB83:AB84 AX83:AX84 AZ83:AZ84 Z89:Z90 AB89:AB90 AX89:AX90 AZ89:AZ90 Z95:Z96 AB95:AB96 AX95:AX96 AZ95:AZ96"/>
    <dataValidation type="list" allowBlank="1" showInputMessage="1" showErrorMessage="1" errorTitle="Ошибка" error="Выберите значение из списка" sqref="AD917599:AS917599 AD983135:AS983135 AD65631:AS65631 AD131167:AS131167 AD196703:AS196703 AD262239:AS262239 AD327775:AS327775 AD393311:AS393311 AD458847:AS458847 AD524383:AS524383 AD589919:AS589919 AD655455:AS655455 AD720991:AS720991 AD786527:AS786527 AD852063:AS852063">
      <formula1>kind_of_scheme_in</formula1>
    </dataValidation>
    <dataValidation type="list" allowBlank="1" showInputMessage="1" showErrorMessage="1" errorTitle="Ошибка" error="Выберите значение из списка" sqref="T65633 T131169 T196705 T262241 T327777 T393313 T458849 T524385 T589921 T655457 T720993 T786529 T852065 T917601 T983137">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CE56-8AD8-1A1B-5ECB-42A2B5A85E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36E63-E669-C131-0F1C-906CE572E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03DF5-A2C4-FE95-7E9C-86F5EB574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49275-A49B-2514-B173-53275F1B0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B926C-B6A9-66FE-B8D4-C9254EE9B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F0D3-58D1-D039-CDCA-818A107C1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3DEDA-2972-6584-E201-AA02C4E5D0F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2152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2153</v>
      </c>
      <c r="F9" s="2029"/>
      <c r="G9" s="2029"/>
      <c r="H9" s="2029"/>
      <c r="I9" s="2029"/>
    </row>
    <row customHeight="1" ht="22.5">
      <c r="D10" s="2029"/>
      <c r="E10" s="107" t="s">
        <v>2154</v>
      </c>
      <c r="F10" s="107" t="s">
        <v>2155</v>
      </c>
      <c r="G10" s="107" t="s">
        <v>2156</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2157</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2158</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08CA-9906-0B24-E51D-1CCC69D5E78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2159</v>
      </c>
      <c r="E7" s="2385"/>
      <c r="F7" s="246"/>
    </row>
    <row customHeight="1" ht="3">
      <c r="C8" s="71"/>
      <c r="D8" s="51"/>
      <c r="E8" s="51"/>
    </row>
    <row customHeight="1" ht="15.75">
      <c r="C9" s="71"/>
      <c r="D9" s="85" t="s">
        <v>87</v>
      </c>
      <c r="E9" s="239" t="s">
        <v>2160</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2161</v>
      </c>
    </row>
    <row customHeight="1" ht="3"/>
    <row customHeight="1" ht="22.5">
      <c r="C15" s="117"/>
      <c r="D15" s="2386" t="s">
        <v>2162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222F8-6256-B482-0F44-8492994D0BA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2163</v>
      </c>
      <c r="F12" s="1895" t="str">
        <f>IF(org="","",org)</f>
        <v>МУП "ВОДОКАНАЛ"</v>
      </c>
      <c r="G12" s="472" t="s">
        <v>2164</v>
      </c>
      <c r="H12" s="1556"/>
    </row>
    <row customHeight="1" ht="18.75">
      <c r="A13" s="500"/>
      <c r="B13" s="500"/>
      <c r="C13" s="455"/>
      <c r="D13" s="1543">
        <v>2</v>
      </c>
      <c r="E13" s="1550" t="s">
        <v>2165</v>
      </c>
      <c r="F13" s="1544" t="s">
        <v>296</v>
      </c>
      <c r="G13" s="472"/>
      <c r="H13" s="1556"/>
    </row>
    <row customHeight="1" ht="18.75">
      <c r="A14" s="500"/>
      <c r="B14" s="500"/>
      <c r="C14" s="455"/>
      <c r="D14" s="1546" t="s">
        <v>451</v>
      </c>
      <c r="E14" s="1547" t="s">
        <v>2166</v>
      </c>
      <c r="F14" s="1549"/>
      <c r="G14" s="1548" t="s">
        <v>2167</v>
      </c>
      <c r="H14" s="1556"/>
    </row>
    <row customHeight="1" ht="18.75">
      <c r="A15" s="500"/>
      <c r="B15" s="500"/>
      <c r="C15" s="455"/>
      <c r="D15" s="1546" t="s">
        <v>297</v>
      </c>
      <c r="E15" s="1547" t="s">
        <v>2168</v>
      </c>
      <c r="F15" s="1549"/>
      <c r="G15" s="1548" t="s">
        <v>2169</v>
      </c>
      <c r="H15" s="1556"/>
    </row>
    <row customHeight="1" ht="36.75">
      <c r="A16" s="500"/>
      <c r="B16" s="500"/>
      <c r="C16" s="455"/>
      <c r="D16" s="1546" t="s">
        <v>300</v>
      </c>
      <c r="E16" s="1545" t="s">
        <v>2170</v>
      </c>
      <c r="F16" s="1554"/>
      <c r="G16" s="472" t="s">
        <v>2171</v>
      </c>
      <c r="H16" s="1556"/>
    </row>
    <row customHeight="1" ht="45">
      <c r="A17" s="500"/>
      <c r="B17" s="500"/>
      <c r="C17" s="455"/>
      <c r="D17" s="1543">
        <v>3</v>
      </c>
      <c r="E17" s="1550" t="s">
        <v>2172</v>
      </c>
      <c r="F17" s="1549"/>
      <c r="G17" s="472" t="s">
        <v>2173</v>
      </c>
      <c r="H17" s="1556"/>
    </row>
    <row customHeight="1" ht="45">
      <c r="A18" s="1498">
        <v>1</v>
      </c>
      <c r="B18" s="500"/>
      <c r="C18" s="1500"/>
      <c r="D18" s="1543" t="s">
        <v>90</v>
      </c>
      <c r="E18" s="1550" t="s">
        <v>2174</v>
      </c>
      <c r="F18" s="1549"/>
      <c r="G18" s="472" t="s">
        <v>2173</v>
      </c>
      <c r="H18" s="1556"/>
      <c r="I18" s="850"/>
    </row>
    <row customHeight="1" ht="22.5">
      <c r="A19" s="500"/>
      <c r="B19" s="500"/>
      <c r="C19" s="455"/>
      <c r="D19" s="1543" t="s">
        <v>110</v>
      </c>
      <c r="E19" s="1550" t="s">
        <v>2175</v>
      </c>
      <c r="F19" s="1544" t="s">
        <v>296</v>
      </c>
      <c r="G19" s="2387" t="s">
        <v>2176</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2177</v>
      </c>
      <c r="F22" s="1549"/>
      <c r="G22" s="472" t="s">
        <v>2178</v>
      </c>
      <c r="H22" s="1555"/>
    </row>
    <row s="499" customFormat="1" customHeight="1" ht="18.75">
      <c r="A23" s="500"/>
      <c r="B23" s="500"/>
      <c r="C23" s="500"/>
      <c r="D23" s="1543" t="s">
        <v>92</v>
      </c>
      <c r="E23" s="1550" t="s">
        <v>2179</v>
      </c>
      <c r="F23" s="1554"/>
      <c r="G23" s="472" t="s">
        <v>2180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0C47-035B-BFEC-30AC-D90321054AF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2181</v>
      </c>
      <c r="G8" s="1563" t="s">
        <v>48</v>
      </c>
      <c r="H8" s="1563" t="s">
        <v>50</v>
      </c>
      <c r="I8" s="1563" t="s">
        <v>2182</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2183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2184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20B1-7671-9C27-0C7C-27FC4AA5761A}"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2163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2185</v>
      </c>
      <c r="H9" s="1560" t="s">
        <v>2186</v>
      </c>
      <c r="I9" s="1560" t="s">
        <v>2187</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2188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2189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CF23-85B2-4287-C21C-AB6A520531C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2190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2191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2192</v>
      </c>
      <c r="I8" s="1582" t="s">
        <v>299</v>
      </c>
      <c r="J8" s="2403"/>
      <c r="K8" s="2404"/>
      <c r="L8" s="2405"/>
      <c r="M8" s="1582" t="s">
        <v>2193</v>
      </c>
      <c r="N8" s="1582" t="s">
        <v>2194</v>
      </c>
      <c r="O8" s="1582" t="s">
        <v>2195</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2196</v>
      </c>
      <c r="I9" s="2396"/>
      <c r="J9" s="2396" t="s">
        <v>2197</v>
      </c>
      <c r="K9" s="2396"/>
      <c r="L9" s="2396"/>
      <c r="M9" s="2396" t="s">
        <v>2198</v>
      </c>
      <c r="N9" s="2396" t="s">
        <v>2199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2200</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2190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2184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E74E8-9879-14BC-FDAE-F2DB8BCD7747}" mc:Ignorable="x14ac xr xr2 xr3">
  <sheetPr>
    <tabColor rgb="FFCCCCFF"/>
    <pageSetUpPr fitToPage="1"/>
  </sheetPr>
  <dimension ref="A1:L14"/>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2201</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90.83333333333333">
      <c r="A12" s="243"/>
      <c r="B12" s="243"/>
      <c r="C12" s="1852" t="s">
        <v>391</v>
      </c>
      <c r="D12" s="93" t="s">
        <v>108</v>
      </c>
      <c r="E12" s="94" t="s">
        <v>2202</v>
      </c>
      <c r="F12" s="243"/>
      <c r="G12" s="243"/>
      <c r="H12" s="243"/>
      <c r="I12" s="243"/>
      <c r="J12" s="243"/>
      <c r="K12" s="243"/>
      <c r="L12" s="243"/>
    </row>
    <row customHeight="1" ht="43.333333333333336">
      <c r="A13" s="243"/>
      <c r="B13" s="243"/>
      <c r="C13" s="1852" t="s">
        <v>391</v>
      </c>
      <c r="D13" s="93" t="s">
        <v>109</v>
      </c>
      <c r="E13" s="94" t="s">
        <v>2203</v>
      </c>
      <c r="F13" s="243"/>
      <c r="G13" s="243"/>
      <c r="H13" s="243"/>
      <c r="I13" s="243"/>
      <c r="J13" s="243"/>
      <c r="K13" s="243"/>
      <c r="L13" s="243"/>
    </row>
    <row customHeight="1" ht="14.25">
      <c r="C14" s="71"/>
      <c r="D14" s="89"/>
      <c r="E14" s="87" t="s">
        <v>2161</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93CAA-D86A-DA97-8131-E39729CF872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3194" t="s">
        <v>2204</v>
      </c>
      <c r="C2" s="2409"/>
      <c r="D2" s="2409"/>
      <c r="E2" s="247"/>
    </row>
    <row customHeight="1" ht="3"/>
    <row customHeight="1" ht="21.75">
      <c r="B4" s="3195" t="s">
        <v>2205</v>
      </c>
      <c r="C4" s="380" t="s">
        <v>2206</v>
      </c>
      <c r="D4" s="380" t="s">
        <v>2207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AF038-E43A-91AC-87B8-F1F20AF137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37FA-5568-2101-E65F-40180BF933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2208</v>
      </c>
      <c r="B1" s="763" t="s">
        <v>2209</v>
      </c>
      <c r="C1" s="2410" t="s">
        <v>2210</v>
      </c>
      <c r="D1" s="2411"/>
      <c r="E1" s="834" t="s">
        <v>2211</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2212</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7419F-606D-263D-82D2-70FBC9074D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0191-7F87-3A71-B7EB-40F0C81B9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C4A6F-87F9-6E8B-9534-F094362C300F}"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2213</v>
      </c>
      <c r="B1" s="0" t="s">
        <v>2214</v>
      </c>
      <c r="C1" s="0" t="s">
        <v>2215</v>
      </c>
      <c r="D1" s="0" t="s">
        <v>2216</v>
      </c>
      <c r="E1" s="0" t="s">
        <v>2217</v>
      </c>
      <c r="F1" s="0" t="s">
        <v>2218</v>
      </c>
      <c r="G1" s="0" t="s">
        <v>2219</v>
      </c>
      <c r="H1" s="0" t="s">
        <v>2220</v>
      </c>
      <c r="I1" s="0" t="s">
        <v>2221</v>
      </c>
    </row>
    <row customHeight="1" ht="11.25">
      <c r="A2" s="2413" t="s">
        <v>2222</v>
      </c>
      <c r="B2" s="2413" t="s">
        <v>14</v>
      </c>
      <c r="C2" s="2413" t="s">
        <v>2223</v>
      </c>
      <c r="D2" s="2413" t="s">
        <v>2224</v>
      </c>
      <c r="E2" s="2413" t="s">
        <v>2225</v>
      </c>
      <c r="F2" s="2413" t="s">
        <v>2226</v>
      </c>
      <c r="G2" s="2413" t="s">
        <v>2227</v>
      </c>
      <c r="H2" s="2413" t="s">
        <v>24</v>
      </c>
      <c r="I2" s="2413" t="s">
        <v>593</v>
      </c>
    </row>
    <row customHeight="1" ht="11.25">
      <c r="A3" s="2413" t="s">
        <v>2222</v>
      </c>
      <c r="B3" s="2413" t="s">
        <v>14</v>
      </c>
      <c r="C3" s="2413" t="s">
        <v>2228</v>
      </c>
      <c r="D3" s="2413" t="s">
        <v>2229</v>
      </c>
      <c r="E3" s="2413" t="s">
        <v>2230</v>
      </c>
      <c r="F3" s="2413" t="s">
        <v>2231</v>
      </c>
      <c r="G3" s="2413" t="s">
        <v>2232</v>
      </c>
      <c r="H3" s="2413" t="s">
        <v>24</v>
      </c>
      <c r="I3" s="2413" t="s">
        <v>593</v>
      </c>
    </row>
    <row customHeight="1" ht="11.25">
      <c r="A4" s="2413" t="s">
        <v>2222</v>
      </c>
      <c r="B4" s="2413" t="s">
        <v>14</v>
      </c>
      <c r="C4" s="2413" t="s">
        <v>2233</v>
      </c>
      <c r="D4" s="2413" t="s">
        <v>2234</v>
      </c>
      <c r="E4" s="2413" t="s">
        <v>2235</v>
      </c>
      <c r="F4" s="2413" t="s">
        <v>2231</v>
      </c>
      <c r="G4" s="2413" t="s">
        <v>2236</v>
      </c>
      <c r="H4" s="2413" t="s">
        <v>24</v>
      </c>
      <c r="I4" s="2413" t="s">
        <v>593</v>
      </c>
    </row>
    <row customHeight="1" ht="11.25">
      <c r="A5" s="2413" t="s">
        <v>2222</v>
      </c>
      <c r="B5" s="2413" t="s">
        <v>14</v>
      </c>
      <c r="C5" s="2413" t="s">
        <v>2237</v>
      </c>
      <c r="D5" s="2413" t="s">
        <v>2238</v>
      </c>
      <c r="E5" s="2413" t="s">
        <v>2239</v>
      </c>
      <c r="F5" s="2413" t="s">
        <v>2240</v>
      </c>
      <c r="G5" s="2413" t="s">
        <v>2241</v>
      </c>
      <c r="H5" s="2413" t="s">
        <v>24</v>
      </c>
      <c r="I5" s="2413" t="s">
        <v>593</v>
      </c>
    </row>
    <row customHeight="1" ht="11.25">
      <c r="A6" s="2413" t="s">
        <v>2222</v>
      </c>
      <c r="B6" s="2413" t="s">
        <v>14</v>
      </c>
      <c r="C6" s="2413" t="s">
        <v>2242</v>
      </c>
      <c r="D6" s="2413" t="s">
        <v>2243</v>
      </c>
      <c r="E6" s="2413" t="s">
        <v>2244</v>
      </c>
      <c r="F6" s="2413" t="s">
        <v>2245</v>
      </c>
      <c r="G6" s="2413" t="s">
        <v>24</v>
      </c>
      <c r="H6" s="2413" t="s">
        <v>24</v>
      </c>
      <c r="I6" s="2413" t="s">
        <v>593</v>
      </c>
    </row>
    <row customHeight="1" ht="11.25">
      <c r="A7" s="2413" t="s">
        <v>2222</v>
      </c>
      <c r="B7" s="2413" t="s">
        <v>14</v>
      </c>
      <c r="C7" s="2413" t="s">
        <v>2246</v>
      </c>
      <c r="D7" s="2413" t="s">
        <v>2247</v>
      </c>
      <c r="E7" s="2413" t="s">
        <v>2248</v>
      </c>
      <c r="F7" s="2413" t="s">
        <v>2249</v>
      </c>
      <c r="G7" s="2413" t="s">
        <v>24</v>
      </c>
      <c r="H7" s="2413" t="s">
        <v>24</v>
      </c>
      <c r="I7" s="2413" t="s">
        <v>593</v>
      </c>
    </row>
    <row customHeight="1" ht="11.25">
      <c r="A8" s="2413" t="s">
        <v>2222</v>
      </c>
      <c r="B8" s="2413" t="s">
        <v>14</v>
      </c>
      <c r="C8" s="2413" t="s">
        <v>2250</v>
      </c>
      <c r="D8" s="2413" t="s">
        <v>2251</v>
      </c>
      <c r="E8" s="2413" t="s">
        <v>2252</v>
      </c>
      <c r="F8" s="2413" t="s">
        <v>2253</v>
      </c>
      <c r="G8" s="2413" t="s">
        <v>2254</v>
      </c>
      <c r="H8" s="2413" t="s">
        <v>24</v>
      </c>
      <c r="I8" s="2413" t="s">
        <v>593</v>
      </c>
    </row>
    <row customHeight="1" ht="11.25">
      <c r="A9" s="2413" t="s">
        <v>2222</v>
      </c>
      <c r="B9" s="2413" t="s">
        <v>14</v>
      </c>
      <c r="C9" s="2413" t="s">
        <v>2255</v>
      </c>
      <c r="D9" s="2413" t="s">
        <v>2256</v>
      </c>
      <c r="E9" s="2413" t="s">
        <v>2257</v>
      </c>
      <c r="F9" s="2413" t="s">
        <v>2226</v>
      </c>
      <c r="G9" s="2413" t="s">
        <v>2258</v>
      </c>
      <c r="H9" s="2413" t="s">
        <v>24</v>
      </c>
      <c r="I9" s="2413" t="s">
        <v>593</v>
      </c>
    </row>
    <row customHeight="1" ht="11.25">
      <c r="A10" s="2413" t="s">
        <v>2222</v>
      </c>
      <c r="B10" s="2413" t="s">
        <v>14</v>
      </c>
      <c r="C10" s="2413" t="s">
        <v>2259</v>
      </c>
      <c r="D10" s="2413" t="s">
        <v>2260</v>
      </c>
      <c r="E10" s="2413" t="s">
        <v>2261</v>
      </c>
      <c r="F10" s="2413" t="s">
        <v>2231</v>
      </c>
      <c r="G10" s="2413" t="s">
        <v>24</v>
      </c>
      <c r="H10" s="2413" t="s">
        <v>24</v>
      </c>
      <c r="I10" s="2413" t="s">
        <v>593</v>
      </c>
    </row>
    <row customHeight="1" ht="11.25">
      <c r="A11" s="2413" t="s">
        <v>2222</v>
      </c>
      <c r="B11" s="2413" t="s">
        <v>14</v>
      </c>
      <c r="C11" s="2413" t="s">
        <v>2262</v>
      </c>
      <c r="D11" s="2413" t="s">
        <v>2263</v>
      </c>
      <c r="E11" s="2413" t="s">
        <v>2264</v>
      </c>
      <c r="F11" s="2413" t="s">
        <v>51</v>
      </c>
      <c r="G11" s="2413" t="s">
        <v>2265</v>
      </c>
      <c r="H11" s="2413" t="s">
        <v>24</v>
      </c>
      <c r="I11" s="2413" t="s">
        <v>593</v>
      </c>
    </row>
    <row customHeight="1" ht="11.25">
      <c r="A12" s="2413" t="s">
        <v>2222</v>
      </c>
      <c r="B12" s="2413" t="s">
        <v>14</v>
      </c>
      <c r="C12" s="2413" t="s">
        <v>2266</v>
      </c>
      <c r="D12" s="2413" t="s">
        <v>2267</v>
      </c>
      <c r="E12" s="2413" t="s">
        <v>2268</v>
      </c>
      <c r="F12" s="2413" t="s">
        <v>2269</v>
      </c>
      <c r="G12" s="2413" t="s">
        <v>2270</v>
      </c>
      <c r="H12" s="2413" t="s">
        <v>24</v>
      </c>
      <c r="I12" s="2413" t="s">
        <v>593</v>
      </c>
    </row>
    <row customHeight="1" ht="11.25">
      <c r="A13" s="2413" t="s">
        <v>2222</v>
      </c>
      <c r="B13" s="2413" t="s">
        <v>14</v>
      </c>
      <c r="C13" s="2413" t="s">
        <v>2271</v>
      </c>
      <c r="D13" s="2413" t="s">
        <v>2272</v>
      </c>
      <c r="E13" s="2413" t="s">
        <v>2273</v>
      </c>
      <c r="F13" s="2413" t="s">
        <v>2274</v>
      </c>
      <c r="G13" s="2413" t="s">
        <v>2275</v>
      </c>
      <c r="H13" s="2413" t="s">
        <v>24</v>
      </c>
      <c r="I13" s="2413" t="s">
        <v>593</v>
      </c>
    </row>
    <row customHeight="1" ht="11.25">
      <c r="A14" s="2413" t="s">
        <v>2222</v>
      </c>
      <c r="B14" s="2413" t="s">
        <v>14</v>
      </c>
      <c r="C14" s="2413" t="s">
        <v>2276</v>
      </c>
      <c r="D14" s="2413" t="s">
        <v>2277</v>
      </c>
      <c r="E14" s="2413" t="s">
        <v>2278</v>
      </c>
      <c r="F14" s="2413" t="s">
        <v>2279</v>
      </c>
      <c r="G14" s="2413" t="s">
        <v>24</v>
      </c>
      <c r="H14" s="2413" t="s">
        <v>24</v>
      </c>
      <c r="I14" s="2413" t="s">
        <v>593</v>
      </c>
    </row>
    <row customHeight="1" ht="11.25">
      <c r="A15" s="2413" t="s">
        <v>2222</v>
      </c>
      <c r="B15" s="2413" t="s">
        <v>14</v>
      </c>
      <c r="C15" s="2413" t="s">
        <v>2280</v>
      </c>
      <c r="D15" s="2413" t="s">
        <v>2281</v>
      </c>
      <c r="E15" s="2413" t="s">
        <v>2282</v>
      </c>
      <c r="F15" s="2413" t="s">
        <v>2283</v>
      </c>
      <c r="G15" s="2413" t="s">
        <v>2284</v>
      </c>
      <c r="H15" s="2413" t="s">
        <v>24</v>
      </c>
      <c r="I15" s="2413" t="s">
        <v>593</v>
      </c>
    </row>
    <row customHeight="1" ht="11.25">
      <c r="A16" s="2413" t="s">
        <v>2222</v>
      </c>
      <c r="B16" s="2413" t="s">
        <v>14</v>
      </c>
      <c r="C16" s="2413" t="s">
        <v>2285</v>
      </c>
      <c r="D16" s="2413" t="s">
        <v>2286</v>
      </c>
      <c r="E16" s="2413" t="s">
        <v>2287</v>
      </c>
      <c r="F16" s="2413" t="s">
        <v>2288</v>
      </c>
      <c r="G16" s="2413" t="s">
        <v>2289</v>
      </c>
      <c r="H16" s="2413" t="s">
        <v>24</v>
      </c>
      <c r="I16" s="2413" t="s">
        <v>593</v>
      </c>
    </row>
    <row customHeight="1" ht="11.25">
      <c r="A17" s="2413" t="s">
        <v>2222</v>
      </c>
      <c r="B17" s="2413" t="s">
        <v>14</v>
      </c>
      <c r="C17" s="2413" t="s">
        <v>2290</v>
      </c>
      <c r="D17" s="2413" t="s">
        <v>2291</v>
      </c>
      <c r="E17" s="2413" t="s">
        <v>2292</v>
      </c>
      <c r="F17" s="2413" t="s">
        <v>2253</v>
      </c>
      <c r="G17" s="2413" t="s">
        <v>2293</v>
      </c>
      <c r="H17" s="2413" t="s">
        <v>24</v>
      </c>
      <c r="I17" s="2413" t="s">
        <v>593</v>
      </c>
    </row>
    <row customHeight="1" ht="11.25">
      <c r="A18" s="2413" t="s">
        <v>2222</v>
      </c>
      <c r="B18" s="2413" t="s">
        <v>14</v>
      </c>
      <c r="C18" s="2413" t="s">
        <v>2294</v>
      </c>
      <c r="D18" s="2413" t="s">
        <v>2295</v>
      </c>
      <c r="E18" s="2413" t="s">
        <v>2296</v>
      </c>
      <c r="F18" s="2413" t="s">
        <v>2240</v>
      </c>
      <c r="G18" s="2413" t="s">
        <v>2297</v>
      </c>
      <c r="H18" s="2413" t="s">
        <v>24</v>
      </c>
      <c r="I18" s="2413" t="s">
        <v>593</v>
      </c>
    </row>
    <row customHeight="1" ht="11.25">
      <c r="A19" s="2413" t="s">
        <v>2222</v>
      </c>
      <c r="B19" s="2413" t="s">
        <v>14</v>
      </c>
      <c r="C19" s="2413" t="s">
        <v>2298</v>
      </c>
      <c r="D19" s="2413" t="s">
        <v>2299</v>
      </c>
      <c r="E19" s="2413" t="s">
        <v>2300</v>
      </c>
      <c r="F19" s="2413" t="s">
        <v>51</v>
      </c>
      <c r="G19" s="2413" t="s">
        <v>2301</v>
      </c>
      <c r="H19" s="2413" t="s">
        <v>24</v>
      </c>
      <c r="I19" s="2413" t="s">
        <v>593</v>
      </c>
    </row>
    <row customHeight="1" ht="11.25">
      <c r="A20" s="2413" t="s">
        <v>2222</v>
      </c>
      <c r="B20" s="2413" t="s">
        <v>14</v>
      </c>
      <c r="C20" s="2413" t="s">
        <v>2302</v>
      </c>
      <c r="D20" s="2413" t="s">
        <v>2303</v>
      </c>
      <c r="E20" s="2413" t="s">
        <v>2304</v>
      </c>
      <c r="F20" s="2413" t="s">
        <v>51</v>
      </c>
      <c r="G20" s="2413" t="s">
        <v>2305</v>
      </c>
      <c r="H20" s="2413" t="s">
        <v>24</v>
      </c>
      <c r="I20" s="2413" t="s">
        <v>593</v>
      </c>
    </row>
    <row customHeight="1" ht="11.25">
      <c r="A21" s="2413" t="s">
        <v>2222</v>
      </c>
      <c r="B21" s="2413" t="s">
        <v>14</v>
      </c>
      <c r="C21" s="2413" t="s">
        <v>2306</v>
      </c>
      <c r="D21" s="2413" t="s">
        <v>2307</v>
      </c>
      <c r="E21" s="2413" t="s">
        <v>2308</v>
      </c>
      <c r="F21" s="2413" t="s">
        <v>2309</v>
      </c>
      <c r="G21" s="2413" t="s">
        <v>2310</v>
      </c>
      <c r="H21" s="2413" t="s">
        <v>24</v>
      </c>
      <c r="I21" s="2413" t="s">
        <v>593</v>
      </c>
    </row>
    <row customHeight="1" ht="11.25">
      <c r="A22" s="2413" t="s">
        <v>2222</v>
      </c>
      <c r="B22" s="2413" t="s">
        <v>14</v>
      </c>
      <c r="C22" s="2413" t="s">
        <v>2311</v>
      </c>
      <c r="D22" s="2413" t="s">
        <v>2312</v>
      </c>
      <c r="E22" s="2413" t="s">
        <v>2313</v>
      </c>
      <c r="F22" s="2413" t="s">
        <v>2314</v>
      </c>
      <c r="G22" s="2413" t="s">
        <v>2315</v>
      </c>
      <c r="H22" s="2413" t="s">
        <v>24</v>
      </c>
      <c r="I22" s="2413" t="s">
        <v>593</v>
      </c>
    </row>
    <row customHeight="1" ht="11.25">
      <c r="A23" s="2413" t="s">
        <v>2222</v>
      </c>
      <c r="B23" s="2413" t="s">
        <v>14</v>
      </c>
      <c r="C23" s="2413" t="s">
        <v>2316</v>
      </c>
      <c r="D23" s="2413" t="s">
        <v>2317</v>
      </c>
      <c r="E23" s="2413" t="s">
        <v>2318</v>
      </c>
      <c r="F23" s="2413" t="s">
        <v>421</v>
      </c>
      <c r="G23" s="2413" t="s">
        <v>2319</v>
      </c>
      <c r="H23" s="2413" t="s">
        <v>24</v>
      </c>
      <c r="I23" s="2413" t="s">
        <v>593</v>
      </c>
    </row>
    <row customHeight="1" ht="11.25">
      <c r="A24" s="2413" t="s">
        <v>2222</v>
      </c>
      <c r="B24" s="2413" t="s">
        <v>14</v>
      </c>
      <c r="C24" s="2413" t="s">
        <v>2320</v>
      </c>
      <c r="D24" s="2413" t="s">
        <v>2321</v>
      </c>
      <c r="E24" s="2413" t="s">
        <v>2322</v>
      </c>
      <c r="F24" s="2413" t="s">
        <v>421</v>
      </c>
      <c r="G24" s="2413" t="s">
        <v>2323</v>
      </c>
      <c r="H24" s="2413" t="s">
        <v>24</v>
      </c>
      <c r="I24" s="2413" t="s">
        <v>593</v>
      </c>
    </row>
    <row customHeight="1" ht="11.25">
      <c r="A25" s="2413" t="s">
        <v>2222</v>
      </c>
      <c r="B25" s="2413" t="s">
        <v>14</v>
      </c>
      <c r="C25" s="2413" t="s">
        <v>2324</v>
      </c>
      <c r="D25" s="2413" t="s">
        <v>2325</v>
      </c>
      <c r="E25" s="2413" t="s">
        <v>2326</v>
      </c>
      <c r="F25" s="2413" t="s">
        <v>421</v>
      </c>
      <c r="G25" s="2413" t="s">
        <v>2327</v>
      </c>
      <c r="H25" s="2413" t="s">
        <v>24</v>
      </c>
      <c r="I25" s="2413" t="s">
        <v>593</v>
      </c>
    </row>
    <row customHeight="1" ht="11.25">
      <c r="A26" s="2413" t="s">
        <v>2222</v>
      </c>
      <c r="B26" s="2413" t="s">
        <v>14</v>
      </c>
      <c r="C26" s="2413" t="s">
        <v>2328</v>
      </c>
      <c r="D26" s="2413" t="s">
        <v>2329</v>
      </c>
      <c r="E26" s="2413" t="s">
        <v>2330</v>
      </c>
      <c r="F26" s="2413" t="s">
        <v>421</v>
      </c>
      <c r="G26" s="2413" t="s">
        <v>2331</v>
      </c>
      <c r="H26" s="2413" t="s">
        <v>24</v>
      </c>
      <c r="I26" s="2413" t="s">
        <v>593</v>
      </c>
    </row>
    <row customHeight="1" ht="11.25">
      <c r="A27" s="2413" t="s">
        <v>2222</v>
      </c>
      <c r="B27" s="2413" t="s">
        <v>14</v>
      </c>
      <c r="C27" s="2413" t="s">
        <v>2332</v>
      </c>
      <c r="D27" s="2413" t="s">
        <v>2333</v>
      </c>
      <c r="E27" s="2413" t="s">
        <v>2313</v>
      </c>
      <c r="F27" s="2413" t="s">
        <v>2334</v>
      </c>
      <c r="G27" s="2413" t="s">
        <v>2315</v>
      </c>
      <c r="H27" s="2413" t="s">
        <v>24</v>
      </c>
      <c r="I27" s="2413" t="s">
        <v>593</v>
      </c>
    </row>
    <row customHeight="1" ht="11.25">
      <c r="A28" s="2413" t="s">
        <v>2222</v>
      </c>
      <c r="B28" s="2413" t="s">
        <v>14</v>
      </c>
      <c r="C28" s="2413" t="s">
        <v>2335</v>
      </c>
      <c r="D28" s="2413" t="s">
        <v>2336</v>
      </c>
      <c r="E28" s="2413" t="s">
        <v>2337</v>
      </c>
      <c r="F28" s="2413" t="s">
        <v>2240</v>
      </c>
      <c r="G28" s="2413" t="s">
        <v>2338</v>
      </c>
      <c r="H28" s="2413" t="s">
        <v>24</v>
      </c>
      <c r="I28" s="2413" t="s">
        <v>593</v>
      </c>
    </row>
    <row customHeight="1" ht="11.25">
      <c r="A29" s="2413" t="s">
        <v>2222</v>
      </c>
      <c r="B29" s="2413" t="s">
        <v>14</v>
      </c>
      <c r="C29" s="2413" t="s">
        <v>2339</v>
      </c>
      <c r="D29" s="2413" t="s">
        <v>2340</v>
      </c>
      <c r="E29" s="2413" t="s">
        <v>2341</v>
      </c>
      <c r="F29" s="2413" t="s">
        <v>2240</v>
      </c>
      <c r="G29" s="2413" t="s">
        <v>2342</v>
      </c>
      <c r="H29" s="2413" t="s">
        <v>24</v>
      </c>
      <c r="I29" s="2413" t="s">
        <v>593</v>
      </c>
    </row>
    <row customHeight="1" ht="11.25">
      <c r="A30" s="2413" t="s">
        <v>2222</v>
      </c>
      <c r="B30" s="2413" t="s">
        <v>14</v>
      </c>
      <c r="C30" s="2413" t="s">
        <v>2343</v>
      </c>
      <c r="D30" s="2413" t="s">
        <v>2344</v>
      </c>
      <c r="E30" s="2413" t="s">
        <v>2345</v>
      </c>
      <c r="F30" s="2413" t="s">
        <v>2346</v>
      </c>
      <c r="G30" s="2413" t="s">
        <v>2347</v>
      </c>
      <c r="H30" s="2413" t="s">
        <v>24</v>
      </c>
      <c r="I30" s="2413" t="s">
        <v>593</v>
      </c>
    </row>
    <row customHeight="1" ht="11.25">
      <c r="A31" s="2413" t="s">
        <v>2222</v>
      </c>
      <c r="B31" s="2413" t="s">
        <v>14</v>
      </c>
      <c r="C31" s="2413" t="s">
        <v>2348</v>
      </c>
      <c r="D31" s="2413" t="s">
        <v>2349</v>
      </c>
      <c r="E31" s="2413" t="s">
        <v>2350</v>
      </c>
      <c r="F31" s="2413" t="s">
        <v>2351</v>
      </c>
      <c r="G31" s="2413" t="s">
        <v>2352</v>
      </c>
      <c r="H31" s="2413" t="s">
        <v>24</v>
      </c>
      <c r="I31" s="2413" t="s">
        <v>593</v>
      </c>
    </row>
    <row customHeight="1" ht="11.25">
      <c r="A32" s="2413" t="s">
        <v>2222</v>
      </c>
      <c r="B32" s="2413" t="s">
        <v>14</v>
      </c>
      <c r="C32" s="2413" t="s">
        <v>2353</v>
      </c>
      <c r="D32" s="2413" t="s">
        <v>2354</v>
      </c>
      <c r="E32" s="2413" t="s">
        <v>2355</v>
      </c>
      <c r="F32" s="2413" t="s">
        <v>2356</v>
      </c>
      <c r="G32" s="2413" t="s">
        <v>2357</v>
      </c>
      <c r="H32" s="2413" t="s">
        <v>24</v>
      </c>
      <c r="I32" s="2413" t="s">
        <v>593</v>
      </c>
    </row>
    <row customHeight="1" ht="11.25">
      <c r="A33" s="2413" t="s">
        <v>2222</v>
      </c>
      <c r="B33" s="2413" t="s">
        <v>14</v>
      </c>
      <c r="C33" s="2413" t="s">
        <v>2358</v>
      </c>
      <c r="D33" s="2413" t="s">
        <v>2359</v>
      </c>
      <c r="E33" s="2413" t="s">
        <v>2360</v>
      </c>
      <c r="F33" s="2413" t="s">
        <v>2361</v>
      </c>
      <c r="G33" s="2413" t="s">
        <v>2362</v>
      </c>
      <c r="H33" s="2413" t="s">
        <v>24</v>
      </c>
      <c r="I33" s="2413" t="s">
        <v>593</v>
      </c>
    </row>
    <row customHeight="1" ht="11.25">
      <c r="A34" s="2413" t="s">
        <v>2222</v>
      </c>
      <c r="B34" s="2413" t="s">
        <v>14</v>
      </c>
      <c r="C34" s="2413" t="s">
        <v>2363</v>
      </c>
      <c r="D34" s="2413" t="s">
        <v>2364</v>
      </c>
      <c r="E34" s="2413" t="s">
        <v>2365</v>
      </c>
      <c r="F34" s="2413" t="s">
        <v>2366</v>
      </c>
      <c r="G34" s="2413" t="s">
        <v>2367</v>
      </c>
      <c r="H34" s="2413" t="s">
        <v>24</v>
      </c>
      <c r="I34" s="2413" t="s">
        <v>593</v>
      </c>
    </row>
    <row customHeight="1" ht="11.25">
      <c r="A35" s="2413" t="s">
        <v>2222</v>
      </c>
      <c r="B35" s="2413" t="s">
        <v>14</v>
      </c>
      <c r="C35" s="2413" t="s">
        <v>2368</v>
      </c>
      <c r="D35" s="2413" t="s">
        <v>2369</v>
      </c>
      <c r="E35" s="2413" t="s">
        <v>2370</v>
      </c>
      <c r="F35" s="2413" t="s">
        <v>2253</v>
      </c>
      <c r="G35" s="2413" t="s">
        <v>2371</v>
      </c>
      <c r="H35" s="2413" t="s">
        <v>24</v>
      </c>
      <c r="I35" s="2413" t="s">
        <v>593</v>
      </c>
    </row>
    <row customHeight="1" ht="11.25">
      <c r="A36" s="2413" t="s">
        <v>2222</v>
      </c>
      <c r="B36" s="2413" t="s">
        <v>14</v>
      </c>
      <c r="C36" s="2413" t="s">
        <v>2372</v>
      </c>
      <c r="D36" s="2413" t="s">
        <v>2373</v>
      </c>
      <c r="E36" s="2413" t="s">
        <v>2244</v>
      </c>
      <c r="F36" s="2413" t="s">
        <v>2374</v>
      </c>
      <c r="G36" s="2413" t="s">
        <v>2375</v>
      </c>
      <c r="H36" s="2413" t="s">
        <v>24</v>
      </c>
      <c r="I36" s="2413" t="s">
        <v>593</v>
      </c>
    </row>
    <row customHeight="1" ht="11.25">
      <c r="A37" s="2413" t="s">
        <v>2222</v>
      </c>
      <c r="B37" s="2413" t="s">
        <v>14</v>
      </c>
      <c r="C37" s="2413" t="s">
        <v>2376</v>
      </c>
      <c r="D37" s="2413" t="s">
        <v>2377</v>
      </c>
      <c r="E37" s="2413" t="s">
        <v>2378</v>
      </c>
      <c r="F37" s="2413" t="s">
        <v>2379</v>
      </c>
      <c r="G37" s="2413" t="s">
        <v>24</v>
      </c>
      <c r="H37" s="2413" t="s">
        <v>2380</v>
      </c>
      <c r="I37" s="2413" t="s">
        <v>593</v>
      </c>
    </row>
    <row customHeight="1" ht="11.25">
      <c r="A38" s="2413" t="s">
        <v>2222</v>
      </c>
      <c r="B38" s="2413" t="s">
        <v>14</v>
      </c>
      <c r="C38" s="2413" t="s">
        <v>2381</v>
      </c>
      <c r="D38" s="2413" t="s">
        <v>2382</v>
      </c>
      <c r="E38" s="2413" t="s">
        <v>2383</v>
      </c>
      <c r="F38" s="2413" t="s">
        <v>2240</v>
      </c>
      <c r="G38" s="2413" t="s">
        <v>2384</v>
      </c>
      <c r="H38" s="2413" t="s">
        <v>24</v>
      </c>
      <c r="I38" s="2413" t="s">
        <v>593</v>
      </c>
    </row>
    <row customHeight="1" ht="11.25">
      <c r="A39" s="2413" t="s">
        <v>2222</v>
      </c>
      <c r="B39" s="2413" t="s">
        <v>14</v>
      </c>
      <c r="C39" s="2413" t="s">
        <v>2385</v>
      </c>
      <c r="D39" s="2413" t="s">
        <v>2386</v>
      </c>
      <c r="E39" s="2413" t="s">
        <v>2387</v>
      </c>
      <c r="F39" s="2413" t="s">
        <v>2388</v>
      </c>
      <c r="G39" s="2413" t="s">
        <v>2389</v>
      </c>
      <c r="H39" s="2413" t="s">
        <v>24</v>
      </c>
      <c r="I39" s="2413" t="s">
        <v>593</v>
      </c>
    </row>
    <row customHeight="1" ht="11.25">
      <c r="A40" s="2413" t="s">
        <v>2222</v>
      </c>
      <c r="B40" s="2413" t="s">
        <v>14</v>
      </c>
      <c r="C40" s="2413" t="s">
        <v>2390</v>
      </c>
      <c r="D40" s="2413" t="s">
        <v>2391</v>
      </c>
      <c r="E40" s="2413" t="s">
        <v>2392</v>
      </c>
      <c r="F40" s="2413" t="s">
        <v>2253</v>
      </c>
      <c r="G40" s="2413" t="s">
        <v>24</v>
      </c>
      <c r="H40" s="2413" t="s">
        <v>24</v>
      </c>
      <c r="I40" s="2413" t="s">
        <v>593</v>
      </c>
    </row>
    <row customHeight="1" ht="11.25">
      <c r="A41" s="2413" t="s">
        <v>2222</v>
      </c>
      <c r="B41" s="2413" t="s">
        <v>14</v>
      </c>
      <c r="C41" s="2413" t="s">
        <v>2393</v>
      </c>
      <c r="D41" s="2413" t="s">
        <v>2394</v>
      </c>
      <c r="E41" s="2413" t="s">
        <v>2395</v>
      </c>
      <c r="F41" s="2413" t="s">
        <v>2396</v>
      </c>
      <c r="G41" s="2413" t="s">
        <v>2397</v>
      </c>
      <c r="H41" s="2413" t="s">
        <v>24</v>
      </c>
      <c r="I41" s="2413" t="s">
        <v>593</v>
      </c>
    </row>
    <row customHeight="1" ht="11.25">
      <c r="A42" s="2413" t="s">
        <v>2222</v>
      </c>
      <c r="B42" s="2413" t="s">
        <v>14</v>
      </c>
      <c r="C42" s="2413" t="s">
        <v>2398</v>
      </c>
      <c r="D42" s="2413" t="s">
        <v>2399</v>
      </c>
      <c r="E42" s="2413" t="s">
        <v>2400</v>
      </c>
      <c r="F42" s="2413" t="s">
        <v>2288</v>
      </c>
      <c r="G42" s="2413" t="s">
        <v>2401</v>
      </c>
      <c r="H42" s="2413" t="s">
        <v>24</v>
      </c>
      <c r="I42" s="2413" t="s">
        <v>593</v>
      </c>
    </row>
    <row customHeight="1" ht="11.25">
      <c r="A43" s="2413" t="s">
        <v>2222</v>
      </c>
      <c r="B43" s="2413" t="s">
        <v>14</v>
      </c>
      <c r="C43" s="2413" t="s">
        <v>2402</v>
      </c>
      <c r="D43" s="2413" t="s">
        <v>2403</v>
      </c>
      <c r="E43" s="2413" t="s">
        <v>2404</v>
      </c>
      <c r="F43" s="2413" t="s">
        <v>2405</v>
      </c>
      <c r="G43" s="2413" t="s">
        <v>2406</v>
      </c>
      <c r="H43" s="2413" t="s">
        <v>24</v>
      </c>
      <c r="I43" s="2413" t="s">
        <v>593</v>
      </c>
    </row>
    <row customHeight="1" ht="11.25">
      <c r="A44" s="2413" t="s">
        <v>2222</v>
      </c>
      <c r="B44" s="2413" t="s">
        <v>14</v>
      </c>
      <c r="C44" s="2413" t="s">
        <v>2407</v>
      </c>
      <c r="D44" s="2413" t="s">
        <v>2408</v>
      </c>
      <c r="E44" s="2413" t="s">
        <v>2409</v>
      </c>
      <c r="F44" s="2413" t="s">
        <v>2274</v>
      </c>
      <c r="G44" s="2413" t="s">
        <v>24</v>
      </c>
      <c r="H44" s="2413" t="s">
        <v>24</v>
      </c>
      <c r="I44" s="2413" t="s">
        <v>593</v>
      </c>
    </row>
    <row customHeight="1" ht="11.25">
      <c r="A45" s="2413" t="s">
        <v>2222</v>
      </c>
      <c r="B45" s="2413" t="s">
        <v>14</v>
      </c>
      <c r="C45" s="2413" t="s">
        <v>2410</v>
      </c>
      <c r="D45" s="2413" t="s">
        <v>2411</v>
      </c>
      <c r="E45" s="2413" t="s">
        <v>2412</v>
      </c>
      <c r="F45" s="2413" t="s">
        <v>2240</v>
      </c>
      <c r="G45" s="2413" t="s">
        <v>24</v>
      </c>
      <c r="H45" s="2413" t="s">
        <v>24</v>
      </c>
      <c r="I45" s="2413" t="s">
        <v>593</v>
      </c>
    </row>
    <row customHeight="1" ht="11.25">
      <c r="A46" s="2413" t="s">
        <v>2222</v>
      </c>
      <c r="B46" s="2413" t="s">
        <v>14</v>
      </c>
      <c r="C46" s="2413" t="s">
        <v>2413</v>
      </c>
      <c r="D46" s="2413" t="s">
        <v>2414</v>
      </c>
      <c r="E46" s="2413" t="s">
        <v>2415</v>
      </c>
      <c r="F46" s="2413" t="s">
        <v>51</v>
      </c>
      <c r="G46" s="2413" t="s">
        <v>2416</v>
      </c>
      <c r="H46" s="2413" t="s">
        <v>24</v>
      </c>
      <c r="I46" s="2413" t="s">
        <v>593</v>
      </c>
    </row>
    <row customHeight="1" ht="11.25">
      <c r="A47" s="2413" t="s">
        <v>2222</v>
      </c>
      <c r="B47" s="2413" t="s">
        <v>14</v>
      </c>
      <c r="C47" s="2413" t="s">
        <v>2417</v>
      </c>
      <c r="D47" s="2413" t="s">
        <v>2418</v>
      </c>
      <c r="E47" s="2413" t="s">
        <v>2419</v>
      </c>
      <c r="F47" s="2413" t="s">
        <v>2420</v>
      </c>
      <c r="G47" s="2413" t="s">
        <v>2421</v>
      </c>
      <c r="H47" s="2413" t="s">
        <v>24</v>
      </c>
      <c r="I47" s="2413" t="s">
        <v>593</v>
      </c>
    </row>
    <row customHeight="1" ht="11.25">
      <c r="A48" s="2413" t="s">
        <v>2222</v>
      </c>
      <c r="B48" s="2413" t="s">
        <v>14</v>
      </c>
      <c r="C48" s="2413" t="s">
        <v>2422</v>
      </c>
      <c r="D48" s="2413" t="s">
        <v>2423</v>
      </c>
      <c r="E48" s="2413" t="s">
        <v>2424</v>
      </c>
      <c r="F48" s="2413" t="s">
        <v>2226</v>
      </c>
      <c r="G48" s="2413" t="s">
        <v>2425</v>
      </c>
      <c r="H48" s="2413" t="s">
        <v>24</v>
      </c>
      <c r="I48" s="2413" t="s">
        <v>593</v>
      </c>
    </row>
    <row customHeight="1" ht="11.25">
      <c r="A49" s="2413" t="s">
        <v>2222</v>
      </c>
      <c r="B49" s="2413" t="s">
        <v>14</v>
      </c>
      <c r="C49" s="2413" t="s">
        <v>2426</v>
      </c>
      <c r="D49" s="2413" t="s">
        <v>2427</v>
      </c>
      <c r="E49" s="2413" t="s">
        <v>2428</v>
      </c>
      <c r="F49" s="2413" t="s">
        <v>2240</v>
      </c>
      <c r="G49" s="2413" t="s">
        <v>24</v>
      </c>
      <c r="H49" s="2413" t="s">
        <v>24</v>
      </c>
      <c r="I49" s="2413" t="s">
        <v>593</v>
      </c>
    </row>
    <row customHeight="1" ht="11.25">
      <c r="A50" s="2413" t="s">
        <v>2222</v>
      </c>
      <c r="B50" s="2413" t="s">
        <v>14</v>
      </c>
      <c r="C50" s="2413" t="s">
        <v>2429</v>
      </c>
      <c r="D50" s="2413" t="s">
        <v>2430</v>
      </c>
      <c r="E50" s="2413" t="s">
        <v>2431</v>
      </c>
      <c r="F50" s="2413" t="s">
        <v>2361</v>
      </c>
      <c r="G50" s="2413" t="s">
        <v>2432</v>
      </c>
      <c r="H50" s="2413" t="s">
        <v>24</v>
      </c>
      <c r="I50" s="2413" t="s">
        <v>593</v>
      </c>
    </row>
    <row customHeight="1" ht="11.25">
      <c r="A51" s="2413" t="s">
        <v>2222</v>
      </c>
      <c r="B51" s="2413" t="s">
        <v>14</v>
      </c>
      <c r="C51" s="2413" t="s">
        <v>2433</v>
      </c>
      <c r="D51" s="2413" t="s">
        <v>2434</v>
      </c>
      <c r="E51" s="2413" t="s">
        <v>2435</v>
      </c>
      <c r="F51" s="2413" t="s">
        <v>2240</v>
      </c>
      <c r="G51" s="2413" t="s">
        <v>24</v>
      </c>
      <c r="H51" s="2413" t="s">
        <v>24</v>
      </c>
      <c r="I51" s="2413" t="s">
        <v>593</v>
      </c>
    </row>
    <row customHeight="1" ht="11.25">
      <c r="A52" s="2413" t="s">
        <v>2222</v>
      </c>
      <c r="B52" s="2413" t="s">
        <v>14</v>
      </c>
      <c r="C52" s="2413" t="s">
        <v>2436</v>
      </c>
      <c r="D52" s="2413" t="s">
        <v>2437</v>
      </c>
      <c r="E52" s="2413" t="s">
        <v>2438</v>
      </c>
      <c r="F52" s="2413" t="s">
        <v>2269</v>
      </c>
      <c r="G52" s="2413" t="s">
        <v>2439</v>
      </c>
      <c r="H52" s="2413" t="s">
        <v>24</v>
      </c>
      <c r="I52" s="2413" t="s">
        <v>593</v>
      </c>
    </row>
    <row customHeight="1" ht="11.25">
      <c r="A53" s="2413" t="s">
        <v>2222</v>
      </c>
      <c r="B53" s="2413" t="s">
        <v>14</v>
      </c>
      <c r="C53" s="2413" t="s">
        <v>2440</v>
      </c>
      <c r="D53" s="2413" t="s">
        <v>2441</v>
      </c>
      <c r="E53" s="2413" t="s">
        <v>2442</v>
      </c>
      <c r="F53" s="2413" t="s">
        <v>2231</v>
      </c>
      <c r="G53" s="2413" t="s">
        <v>2443</v>
      </c>
      <c r="H53" s="2413" t="s">
        <v>24</v>
      </c>
      <c r="I53" s="2413" t="s">
        <v>593</v>
      </c>
    </row>
    <row customHeight="1" ht="11.25">
      <c r="A54" s="2413" t="s">
        <v>2222</v>
      </c>
      <c r="B54" s="2413" t="s">
        <v>14</v>
      </c>
      <c r="C54" s="2413" t="s">
        <v>2444</v>
      </c>
      <c r="D54" s="2413" t="s">
        <v>2445</v>
      </c>
      <c r="E54" s="2413" t="s">
        <v>2446</v>
      </c>
      <c r="F54" s="2413" t="s">
        <v>2269</v>
      </c>
      <c r="G54" s="2413" t="s">
        <v>2447</v>
      </c>
      <c r="H54" s="2413" t="s">
        <v>24</v>
      </c>
      <c r="I54" s="2413" t="s">
        <v>593</v>
      </c>
    </row>
    <row customHeight="1" ht="11.25">
      <c r="A55" s="2413" t="s">
        <v>2222</v>
      </c>
      <c r="B55" s="2413" t="s">
        <v>14</v>
      </c>
      <c r="C55" s="2413" t="s">
        <v>2448</v>
      </c>
      <c r="D55" s="2413" t="s">
        <v>2449</v>
      </c>
      <c r="E55" s="2413" t="s">
        <v>2450</v>
      </c>
      <c r="F55" s="2413" t="s">
        <v>2451</v>
      </c>
      <c r="G55" s="2413" t="s">
        <v>2452</v>
      </c>
      <c r="H55" s="2413" t="s">
        <v>24</v>
      </c>
      <c r="I55" s="2413" t="s">
        <v>593</v>
      </c>
    </row>
    <row customHeight="1" ht="11.25">
      <c r="A56" s="2413" t="s">
        <v>2222</v>
      </c>
      <c r="B56" s="2413" t="s">
        <v>14</v>
      </c>
      <c r="C56" s="2413" t="s">
        <v>2453</v>
      </c>
      <c r="D56" s="2413" t="s">
        <v>2454</v>
      </c>
      <c r="E56" s="2413" t="s">
        <v>2455</v>
      </c>
      <c r="F56" s="2413" t="s">
        <v>2361</v>
      </c>
      <c r="G56" s="2413" t="s">
        <v>2456</v>
      </c>
      <c r="H56" s="2413" t="s">
        <v>24</v>
      </c>
      <c r="I56" s="2413" t="s">
        <v>593</v>
      </c>
    </row>
    <row customHeight="1" ht="11.25">
      <c r="A57" s="2413" t="s">
        <v>2222</v>
      </c>
      <c r="B57" s="2413" t="s">
        <v>14</v>
      </c>
      <c r="C57" s="2413" t="s">
        <v>2457</v>
      </c>
      <c r="D57" s="2413" t="s">
        <v>2458</v>
      </c>
      <c r="E57" s="2413" t="s">
        <v>2459</v>
      </c>
      <c r="F57" s="2413" t="s">
        <v>2451</v>
      </c>
      <c r="G57" s="2413" t="s">
        <v>2460</v>
      </c>
      <c r="H57" s="2413" t="s">
        <v>24</v>
      </c>
      <c r="I57" s="2413" t="s">
        <v>593</v>
      </c>
    </row>
    <row customHeight="1" ht="11.25">
      <c r="A58" s="2413" t="s">
        <v>2222</v>
      </c>
      <c r="B58" s="2413" t="s">
        <v>14</v>
      </c>
      <c r="C58" s="2413" t="s">
        <v>2461</v>
      </c>
      <c r="D58" s="2413" t="s">
        <v>2462</v>
      </c>
      <c r="E58" s="2413" t="s">
        <v>2463</v>
      </c>
      <c r="F58" s="2413" t="s">
        <v>2420</v>
      </c>
      <c r="G58" s="2413" t="s">
        <v>2464</v>
      </c>
      <c r="H58" s="2413" t="s">
        <v>24</v>
      </c>
      <c r="I58" s="2413" t="s">
        <v>593</v>
      </c>
    </row>
    <row customHeight="1" ht="11.25">
      <c r="A59" s="2413" t="s">
        <v>2222</v>
      </c>
      <c r="B59" s="2413" t="s">
        <v>14</v>
      </c>
      <c r="C59" s="2413" t="s">
        <v>2465</v>
      </c>
      <c r="D59" s="2413" t="s">
        <v>2466</v>
      </c>
      <c r="E59" s="2413" t="s">
        <v>2467</v>
      </c>
      <c r="F59" s="2413" t="s">
        <v>2253</v>
      </c>
      <c r="G59" s="2413" t="s">
        <v>2468</v>
      </c>
      <c r="H59" s="2413" t="s">
        <v>24</v>
      </c>
      <c r="I59" s="2413" t="s">
        <v>593</v>
      </c>
    </row>
    <row customHeight="1" ht="11.25">
      <c r="A60" s="2413" t="s">
        <v>2222</v>
      </c>
      <c r="B60" s="2413" t="s">
        <v>14</v>
      </c>
      <c r="C60" s="2413" t="s">
        <v>2469</v>
      </c>
      <c r="D60" s="2413" t="s">
        <v>2470</v>
      </c>
      <c r="E60" s="2413" t="s">
        <v>2471</v>
      </c>
      <c r="F60" s="2413" t="s">
        <v>2472</v>
      </c>
      <c r="G60" s="2413" t="s">
        <v>24</v>
      </c>
      <c r="H60" s="2413" t="s">
        <v>24</v>
      </c>
      <c r="I60" s="2413" t="s">
        <v>593</v>
      </c>
    </row>
    <row customHeight="1" ht="11.25">
      <c r="A61" s="2413" t="s">
        <v>2222</v>
      </c>
      <c r="B61" s="2413" t="s">
        <v>14</v>
      </c>
      <c r="C61" s="2413" t="s">
        <v>2473</v>
      </c>
      <c r="D61" s="2413" t="s">
        <v>2474</v>
      </c>
      <c r="E61" s="2413" t="s">
        <v>2475</v>
      </c>
      <c r="F61" s="2413" t="s">
        <v>2476</v>
      </c>
      <c r="G61" s="2413" t="s">
        <v>2477</v>
      </c>
      <c r="H61" s="2413" t="s">
        <v>24</v>
      </c>
      <c r="I61" s="2413" t="s">
        <v>593</v>
      </c>
    </row>
    <row customHeight="1" ht="11.25">
      <c r="A62" s="2413" t="s">
        <v>2222</v>
      </c>
      <c r="B62" s="2413" t="s">
        <v>14</v>
      </c>
      <c r="C62" s="2413" t="s">
        <v>2478</v>
      </c>
      <c r="D62" s="2413" t="s">
        <v>2479</v>
      </c>
      <c r="E62" s="2413" t="s">
        <v>2480</v>
      </c>
      <c r="F62" s="2413" t="s">
        <v>2481</v>
      </c>
      <c r="G62" s="2413" t="s">
        <v>2482</v>
      </c>
      <c r="H62" s="2413" t="s">
        <v>24</v>
      </c>
      <c r="I62" s="2413" t="s">
        <v>593</v>
      </c>
    </row>
    <row customHeight="1" ht="11.25">
      <c r="A63" s="2413" t="s">
        <v>2222</v>
      </c>
      <c r="B63" s="2413" t="s">
        <v>14</v>
      </c>
      <c r="C63" s="2413" t="s">
        <v>2483</v>
      </c>
      <c r="D63" s="2413" t="s">
        <v>2484</v>
      </c>
      <c r="E63" s="2413" t="s">
        <v>2485</v>
      </c>
      <c r="F63" s="2413" t="s">
        <v>2476</v>
      </c>
      <c r="G63" s="2413" t="s">
        <v>2486</v>
      </c>
      <c r="H63" s="2413" t="s">
        <v>24</v>
      </c>
      <c r="I63" s="2413" t="s">
        <v>593</v>
      </c>
    </row>
    <row customHeight="1" ht="11.25">
      <c r="A64" s="2413" t="s">
        <v>2222</v>
      </c>
      <c r="B64" s="2413" t="s">
        <v>14</v>
      </c>
      <c r="C64" s="2413" t="s">
        <v>2487</v>
      </c>
      <c r="D64" s="2413" t="s">
        <v>2488</v>
      </c>
      <c r="E64" s="2413" t="s">
        <v>2489</v>
      </c>
      <c r="F64" s="2413" t="s">
        <v>2490</v>
      </c>
      <c r="G64" s="2413" t="s">
        <v>2491</v>
      </c>
      <c r="H64" s="2413" t="s">
        <v>24</v>
      </c>
      <c r="I64" s="2413" t="s">
        <v>593</v>
      </c>
    </row>
    <row customHeight="1" ht="11.25">
      <c r="A65" s="2413" t="s">
        <v>2222</v>
      </c>
      <c r="B65" s="2413" t="s">
        <v>14</v>
      </c>
      <c r="C65" s="2413" t="s">
        <v>2492</v>
      </c>
      <c r="D65" s="2413" t="s">
        <v>2493</v>
      </c>
      <c r="E65" s="2413" t="s">
        <v>2494</v>
      </c>
      <c r="F65" s="2413" t="s">
        <v>2495</v>
      </c>
      <c r="G65" s="2413" t="s">
        <v>2496</v>
      </c>
      <c r="H65" s="2413" t="s">
        <v>24</v>
      </c>
      <c r="I65" s="2413" t="s">
        <v>593</v>
      </c>
    </row>
    <row customHeight="1" ht="11.25">
      <c r="A66" s="2413" t="s">
        <v>2222</v>
      </c>
      <c r="B66" s="2413" t="s">
        <v>14</v>
      </c>
      <c r="C66" s="2413" t="s">
        <v>2497</v>
      </c>
      <c r="D66" s="2413" t="s">
        <v>2498</v>
      </c>
      <c r="E66" s="2413" t="s">
        <v>2499</v>
      </c>
      <c r="F66" s="2413" t="s">
        <v>51</v>
      </c>
      <c r="G66" s="2413" t="s">
        <v>24</v>
      </c>
      <c r="H66" s="2413" t="s">
        <v>24</v>
      </c>
      <c r="I66" s="2413" t="s">
        <v>593</v>
      </c>
    </row>
    <row customHeight="1" ht="11.25">
      <c r="A67" s="2413" t="s">
        <v>2222</v>
      </c>
      <c r="B67" s="2413" t="s">
        <v>14</v>
      </c>
      <c r="C67" s="2413" t="s">
        <v>2500</v>
      </c>
      <c r="D67" s="2413" t="s">
        <v>2501</v>
      </c>
      <c r="E67" s="2413" t="s">
        <v>2502</v>
      </c>
      <c r="F67" s="2413" t="s">
        <v>2503</v>
      </c>
      <c r="G67" s="2413" t="s">
        <v>2504</v>
      </c>
      <c r="H67" s="2413" t="s">
        <v>24</v>
      </c>
      <c r="I67" s="2413" t="s">
        <v>593</v>
      </c>
    </row>
    <row customHeight="1" ht="11.25">
      <c r="A68" s="2413" t="s">
        <v>2222</v>
      </c>
      <c r="B68" s="2413" t="s">
        <v>14</v>
      </c>
      <c r="C68" s="2413" t="s">
        <v>24</v>
      </c>
      <c r="D68" s="2413" t="s">
        <v>2505</v>
      </c>
      <c r="E68" s="2413" t="s">
        <v>2506</v>
      </c>
      <c r="F68" s="2413" t="s">
        <v>2507</v>
      </c>
      <c r="G68" s="2413" t="s">
        <v>24</v>
      </c>
      <c r="H68" s="2413" t="s">
        <v>24</v>
      </c>
      <c r="I68" s="2413" t="s">
        <v>593</v>
      </c>
    </row>
    <row customHeight="1" ht="11.25">
      <c r="A69" s="2413" t="s">
        <v>2222</v>
      </c>
      <c r="B69" s="2413" t="s">
        <v>14</v>
      </c>
      <c r="C69" s="2413" t="s">
        <v>2508</v>
      </c>
      <c r="D69" s="2413" t="s">
        <v>2509</v>
      </c>
      <c r="E69" s="2413" t="s">
        <v>2510</v>
      </c>
      <c r="F69" s="2413" t="s">
        <v>2511</v>
      </c>
      <c r="G69" s="2413" t="s">
        <v>2512</v>
      </c>
      <c r="H69" s="2413" t="s">
        <v>24</v>
      </c>
      <c r="I69" s="2413" t="s">
        <v>593</v>
      </c>
    </row>
    <row customHeight="1" ht="11.25">
      <c r="A70" s="2413" t="s">
        <v>2222</v>
      </c>
      <c r="B70" s="2413" t="s">
        <v>14</v>
      </c>
      <c r="C70" s="2413" t="s">
        <v>2513</v>
      </c>
      <c r="D70" s="2413" t="s">
        <v>2514</v>
      </c>
      <c r="E70" s="2413" t="s">
        <v>2515</v>
      </c>
      <c r="F70" s="2413" t="s">
        <v>2516</v>
      </c>
      <c r="G70" s="2413" t="s">
        <v>24</v>
      </c>
      <c r="H70" s="2413" t="s">
        <v>24</v>
      </c>
      <c r="I70" s="2413" t="s">
        <v>593</v>
      </c>
    </row>
    <row customHeight="1" ht="11.25">
      <c r="A71" s="2413" t="s">
        <v>2222</v>
      </c>
      <c r="B71" s="2413" t="s">
        <v>14</v>
      </c>
      <c r="C71" s="2413" t="s">
        <v>2517</v>
      </c>
      <c r="D71" s="2413" t="s">
        <v>2518</v>
      </c>
      <c r="E71" s="2413" t="s">
        <v>2519</v>
      </c>
      <c r="F71" s="2413" t="s">
        <v>2520</v>
      </c>
      <c r="G71" s="2413" t="s">
        <v>2521</v>
      </c>
      <c r="H71" s="2413" t="s">
        <v>24</v>
      </c>
      <c r="I71" s="2413" t="s">
        <v>593</v>
      </c>
    </row>
    <row customHeight="1" ht="11.25">
      <c r="A72" s="2413" t="s">
        <v>2222</v>
      </c>
      <c r="B72" s="2413" t="s">
        <v>14</v>
      </c>
      <c r="C72" s="2413" t="s">
        <v>2522</v>
      </c>
      <c r="D72" s="2413" t="s">
        <v>2523</v>
      </c>
      <c r="E72" s="2413" t="s">
        <v>2524</v>
      </c>
      <c r="F72" s="2413" t="s">
        <v>2507</v>
      </c>
      <c r="G72" s="2413" t="s">
        <v>24</v>
      </c>
      <c r="H72" s="2413" t="s">
        <v>24</v>
      </c>
      <c r="I72" s="2413" t="s">
        <v>593</v>
      </c>
    </row>
    <row customHeight="1" ht="11.25">
      <c r="A73" s="2413" t="s">
        <v>2222</v>
      </c>
      <c r="B73" s="2413" t="s">
        <v>14</v>
      </c>
      <c r="C73" s="2413" t="s">
        <v>2525</v>
      </c>
      <c r="D73" s="2413" t="s">
        <v>2526</v>
      </c>
      <c r="E73" s="2413" t="s">
        <v>2527</v>
      </c>
      <c r="F73" s="2413" t="s">
        <v>2528</v>
      </c>
      <c r="G73" s="2413" t="s">
        <v>2342</v>
      </c>
      <c r="H73" s="2413" t="s">
        <v>24</v>
      </c>
      <c r="I73" s="2413" t="s">
        <v>593</v>
      </c>
    </row>
    <row customHeight="1" ht="11.25">
      <c r="A74" s="2413" t="s">
        <v>2222</v>
      </c>
      <c r="B74" s="2413" t="s">
        <v>14</v>
      </c>
      <c r="C74" s="2413" t="s">
        <v>2529</v>
      </c>
      <c r="D74" s="2413" t="s">
        <v>2530</v>
      </c>
      <c r="E74" s="2413" t="s">
        <v>2531</v>
      </c>
      <c r="F74" s="2413" t="s">
        <v>2532</v>
      </c>
      <c r="G74" s="2413" t="s">
        <v>2533</v>
      </c>
      <c r="H74" s="2413" t="s">
        <v>24</v>
      </c>
      <c r="I74" s="2413" t="s">
        <v>593</v>
      </c>
    </row>
    <row customHeight="1" ht="11.25">
      <c r="A75" s="2413" t="s">
        <v>2222</v>
      </c>
      <c r="B75" s="2413" t="s">
        <v>14</v>
      </c>
      <c r="C75" s="2413" t="s">
        <v>2534</v>
      </c>
      <c r="D75" s="2413" t="s">
        <v>2535</v>
      </c>
      <c r="E75" s="2413" t="s">
        <v>2536</v>
      </c>
      <c r="F75" s="2413" t="s">
        <v>2279</v>
      </c>
      <c r="G75" s="2413" t="s">
        <v>2537</v>
      </c>
      <c r="H75" s="2413" t="s">
        <v>24</v>
      </c>
      <c r="I75" s="2413" t="s">
        <v>593</v>
      </c>
    </row>
    <row customHeight="1" ht="11.25">
      <c r="A76" s="2413" t="s">
        <v>2222</v>
      </c>
      <c r="B76" s="2413" t="s">
        <v>14</v>
      </c>
      <c r="C76" s="2413" t="s">
        <v>2538</v>
      </c>
      <c r="D76" s="2413" t="s">
        <v>2539</v>
      </c>
      <c r="E76" s="2413" t="s">
        <v>2494</v>
      </c>
      <c r="F76" s="2413" t="s">
        <v>2540</v>
      </c>
      <c r="G76" s="2413" t="s">
        <v>2496</v>
      </c>
      <c r="H76" s="2413" t="s">
        <v>24</v>
      </c>
      <c r="I76" s="2413" t="s">
        <v>593</v>
      </c>
    </row>
    <row customHeight="1" ht="11.25">
      <c r="A77" s="2413" t="s">
        <v>2222</v>
      </c>
      <c r="B77" s="2413" t="s">
        <v>14</v>
      </c>
      <c r="C77" s="2413" t="s">
        <v>2259</v>
      </c>
      <c r="D77" s="2413" t="s">
        <v>2260</v>
      </c>
      <c r="E77" s="2413" t="s">
        <v>2261</v>
      </c>
      <c r="F77" s="2413" t="s">
        <v>2231</v>
      </c>
      <c r="G77" s="2413" t="s">
        <v>24</v>
      </c>
      <c r="H77" s="2413" t="s">
        <v>24</v>
      </c>
      <c r="I77" s="2413" t="s">
        <v>1007</v>
      </c>
    </row>
    <row customHeight="1" ht="11.25">
      <c r="A78" s="2413" t="s">
        <v>2222</v>
      </c>
      <c r="B78" s="2413" t="s">
        <v>14</v>
      </c>
      <c r="C78" s="2413" t="s">
        <v>2266</v>
      </c>
      <c r="D78" s="2413" t="s">
        <v>2267</v>
      </c>
      <c r="E78" s="2413" t="s">
        <v>2268</v>
      </c>
      <c r="F78" s="2413" t="s">
        <v>2269</v>
      </c>
      <c r="G78" s="2413" t="s">
        <v>2270</v>
      </c>
      <c r="H78" s="2413" t="s">
        <v>24</v>
      </c>
      <c r="I78" s="2413" t="s">
        <v>1007</v>
      </c>
    </row>
    <row customHeight="1" ht="11.25">
      <c r="A79" s="2413" t="s">
        <v>2222</v>
      </c>
      <c r="B79" s="2413" t="s">
        <v>14</v>
      </c>
      <c r="C79" s="2413" t="s">
        <v>2271</v>
      </c>
      <c r="D79" s="2413" t="s">
        <v>2272</v>
      </c>
      <c r="E79" s="2413" t="s">
        <v>2273</v>
      </c>
      <c r="F79" s="2413" t="s">
        <v>2274</v>
      </c>
      <c r="G79" s="2413" t="s">
        <v>2275</v>
      </c>
      <c r="H79" s="2413" t="s">
        <v>24</v>
      </c>
      <c r="I79" s="2413" t="s">
        <v>1007</v>
      </c>
    </row>
    <row customHeight="1" ht="11.25">
      <c r="A80" s="2413" t="s">
        <v>2222</v>
      </c>
      <c r="B80" s="2413" t="s">
        <v>14</v>
      </c>
      <c r="C80" s="2413" t="s">
        <v>2280</v>
      </c>
      <c r="D80" s="2413" t="s">
        <v>2281</v>
      </c>
      <c r="E80" s="2413" t="s">
        <v>2282</v>
      </c>
      <c r="F80" s="2413" t="s">
        <v>2283</v>
      </c>
      <c r="G80" s="2413" t="s">
        <v>2284</v>
      </c>
      <c r="H80" s="2413" t="s">
        <v>24</v>
      </c>
      <c r="I80" s="2413" t="s">
        <v>1007</v>
      </c>
    </row>
    <row customHeight="1" ht="11.25">
      <c r="A81" s="2413" t="s">
        <v>2222</v>
      </c>
      <c r="B81" s="2413" t="s">
        <v>14</v>
      </c>
      <c r="C81" s="2413" t="s">
        <v>2298</v>
      </c>
      <c r="D81" s="2413" t="s">
        <v>2299</v>
      </c>
      <c r="E81" s="2413" t="s">
        <v>2300</v>
      </c>
      <c r="F81" s="2413" t="s">
        <v>51</v>
      </c>
      <c r="G81" s="2413" t="s">
        <v>2301</v>
      </c>
      <c r="H81" s="2413" t="s">
        <v>24</v>
      </c>
      <c r="I81" s="2413" t="s">
        <v>1007</v>
      </c>
    </row>
    <row customHeight="1" ht="11.25">
      <c r="A82" s="2413" t="s">
        <v>2222</v>
      </c>
      <c r="B82" s="2413" t="s">
        <v>14</v>
      </c>
      <c r="C82" s="2413" t="s">
        <v>2302</v>
      </c>
      <c r="D82" s="2413" t="s">
        <v>2303</v>
      </c>
      <c r="E82" s="2413" t="s">
        <v>2304</v>
      </c>
      <c r="F82" s="2413" t="s">
        <v>51</v>
      </c>
      <c r="G82" s="2413" t="s">
        <v>2305</v>
      </c>
      <c r="H82" s="2413" t="s">
        <v>24</v>
      </c>
      <c r="I82" s="2413" t="s">
        <v>1007</v>
      </c>
    </row>
    <row customHeight="1" ht="11.25">
      <c r="A83" s="2413" t="s">
        <v>2222</v>
      </c>
      <c r="B83" s="2413" t="s">
        <v>14</v>
      </c>
      <c r="C83" s="2413" t="s">
        <v>2306</v>
      </c>
      <c r="D83" s="2413" t="s">
        <v>2307</v>
      </c>
      <c r="E83" s="2413" t="s">
        <v>2308</v>
      </c>
      <c r="F83" s="2413" t="s">
        <v>2309</v>
      </c>
      <c r="G83" s="2413" t="s">
        <v>2310</v>
      </c>
      <c r="H83" s="2413" t="s">
        <v>24</v>
      </c>
      <c r="I83" s="2413" t="s">
        <v>1007</v>
      </c>
    </row>
    <row customHeight="1" ht="11.25">
      <c r="A84" s="2413" t="s">
        <v>2222</v>
      </c>
      <c r="B84" s="2413" t="s">
        <v>14</v>
      </c>
      <c r="C84" s="2413" t="s">
        <v>2335</v>
      </c>
      <c r="D84" s="2413" t="s">
        <v>2336</v>
      </c>
      <c r="E84" s="2413" t="s">
        <v>2337</v>
      </c>
      <c r="F84" s="2413" t="s">
        <v>2240</v>
      </c>
      <c r="G84" s="2413" t="s">
        <v>2338</v>
      </c>
      <c r="H84" s="2413" t="s">
        <v>24</v>
      </c>
      <c r="I84" s="2413" t="s">
        <v>1007</v>
      </c>
    </row>
    <row customHeight="1" ht="11.25">
      <c r="A85" s="2413" t="s">
        <v>2222</v>
      </c>
      <c r="B85" s="2413" t="s">
        <v>14</v>
      </c>
      <c r="C85" s="2413" t="s">
        <v>2353</v>
      </c>
      <c r="D85" s="2413" t="s">
        <v>2354</v>
      </c>
      <c r="E85" s="2413" t="s">
        <v>2355</v>
      </c>
      <c r="F85" s="2413" t="s">
        <v>2356</v>
      </c>
      <c r="G85" s="2413" t="s">
        <v>2357</v>
      </c>
      <c r="H85" s="2413" t="s">
        <v>24</v>
      </c>
      <c r="I85" s="2413" t="s">
        <v>1007</v>
      </c>
    </row>
    <row customHeight="1" ht="11.25">
      <c r="A86" s="2413" t="s">
        <v>2222</v>
      </c>
      <c r="B86" s="2413" t="s">
        <v>14</v>
      </c>
      <c r="C86" s="2413" t="s">
        <v>2372</v>
      </c>
      <c r="D86" s="2413" t="s">
        <v>2373</v>
      </c>
      <c r="E86" s="2413" t="s">
        <v>2244</v>
      </c>
      <c r="F86" s="2413" t="s">
        <v>2374</v>
      </c>
      <c r="G86" s="2413" t="s">
        <v>2375</v>
      </c>
      <c r="H86" s="2413" t="s">
        <v>24</v>
      </c>
      <c r="I86" s="2413" t="s">
        <v>1007</v>
      </c>
    </row>
    <row customHeight="1" ht="11.25">
      <c r="A87" s="2413" t="s">
        <v>2222</v>
      </c>
      <c r="B87" s="2413" t="s">
        <v>14</v>
      </c>
      <c r="C87" s="2413" t="s">
        <v>2376</v>
      </c>
      <c r="D87" s="2413" t="s">
        <v>2377</v>
      </c>
      <c r="E87" s="2413" t="s">
        <v>2378</v>
      </c>
      <c r="F87" s="2413" t="s">
        <v>2379</v>
      </c>
      <c r="G87" s="2413" t="s">
        <v>24</v>
      </c>
      <c r="H87" s="2413" t="s">
        <v>2380</v>
      </c>
      <c r="I87" s="2413" t="s">
        <v>1007</v>
      </c>
    </row>
    <row customHeight="1" ht="11.25">
      <c r="A88" s="2413" t="s">
        <v>2222</v>
      </c>
      <c r="B88" s="2413" t="s">
        <v>14</v>
      </c>
      <c r="C88" s="2413" t="s">
        <v>2381</v>
      </c>
      <c r="D88" s="2413" t="s">
        <v>2382</v>
      </c>
      <c r="E88" s="2413" t="s">
        <v>2383</v>
      </c>
      <c r="F88" s="2413" t="s">
        <v>2240</v>
      </c>
      <c r="G88" s="2413" t="s">
        <v>2384</v>
      </c>
      <c r="H88" s="2413" t="s">
        <v>24</v>
      </c>
      <c r="I88" s="2413" t="s">
        <v>1007</v>
      </c>
    </row>
    <row customHeight="1" ht="11.25">
      <c r="A89" s="2413" t="s">
        <v>2222</v>
      </c>
      <c r="B89" s="2413" t="s">
        <v>14</v>
      </c>
      <c r="C89" s="2413" t="s">
        <v>2390</v>
      </c>
      <c r="D89" s="2413" t="s">
        <v>2391</v>
      </c>
      <c r="E89" s="2413" t="s">
        <v>2392</v>
      </c>
      <c r="F89" s="2413" t="s">
        <v>2253</v>
      </c>
      <c r="G89" s="2413" t="s">
        <v>24</v>
      </c>
      <c r="H89" s="2413" t="s">
        <v>24</v>
      </c>
      <c r="I89" s="2413" t="s">
        <v>1007</v>
      </c>
    </row>
    <row customHeight="1" ht="11.25">
      <c r="A90" s="2413" t="s">
        <v>2222</v>
      </c>
      <c r="B90" s="2413" t="s">
        <v>14</v>
      </c>
      <c r="C90" s="2413" t="s">
        <v>2398</v>
      </c>
      <c r="D90" s="2413" t="s">
        <v>2399</v>
      </c>
      <c r="E90" s="2413" t="s">
        <v>2400</v>
      </c>
      <c r="F90" s="2413" t="s">
        <v>2288</v>
      </c>
      <c r="G90" s="2413" t="s">
        <v>2401</v>
      </c>
      <c r="H90" s="2413" t="s">
        <v>24</v>
      </c>
      <c r="I90" s="2413" t="s">
        <v>1007</v>
      </c>
    </row>
    <row customHeight="1" ht="11.25">
      <c r="A91" s="2413" t="s">
        <v>2222</v>
      </c>
      <c r="B91" s="2413" t="s">
        <v>14</v>
      </c>
      <c r="C91" s="2413" t="s">
        <v>2407</v>
      </c>
      <c r="D91" s="2413" t="s">
        <v>2408</v>
      </c>
      <c r="E91" s="2413" t="s">
        <v>2409</v>
      </c>
      <c r="F91" s="2413" t="s">
        <v>2274</v>
      </c>
      <c r="G91" s="2413" t="s">
        <v>24</v>
      </c>
      <c r="H91" s="2413" t="s">
        <v>24</v>
      </c>
      <c r="I91" s="2413" t="s">
        <v>1007</v>
      </c>
    </row>
    <row customHeight="1" ht="11.25">
      <c r="A92" s="2413" t="s">
        <v>2222</v>
      </c>
      <c r="B92" s="2413" t="s">
        <v>14</v>
      </c>
      <c r="C92" s="2413" t="s">
        <v>2410</v>
      </c>
      <c r="D92" s="2413" t="s">
        <v>2411</v>
      </c>
      <c r="E92" s="2413" t="s">
        <v>2412</v>
      </c>
      <c r="F92" s="2413" t="s">
        <v>2240</v>
      </c>
      <c r="G92" s="2413" t="s">
        <v>24</v>
      </c>
      <c r="H92" s="2413" t="s">
        <v>24</v>
      </c>
      <c r="I92" s="2413" t="s">
        <v>1007</v>
      </c>
    </row>
    <row customHeight="1" ht="11.25">
      <c r="A93" s="2413" t="s">
        <v>2222</v>
      </c>
      <c r="B93" s="2413" t="s">
        <v>14</v>
      </c>
      <c r="C93" s="2413" t="s">
        <v>2417</v>
      </c>
      <c r="D93" s="2413" t="s">
        <v>2418</v>
      </c>
      <c r="E93" s="2413" t="s">
        <v>2419</v>
      </c>
      <c r="F93" s="2413" t="s">
        <v>2420</v>
      </c>
      <c r="G93" s="2413" t="s">
        <v>2421</v>
      </c>
      <c r="H93" s="2413" t="s">
        <v>24</v>
      </c>
      <c r="I93" s="2413" t="s">
        <v>1007</v>
      </c>
    </row>
    <row customHeight="1" ht="11.25">
      <c r="A94" s="2413" t="s">
        <v>2222</v>
      </c>
      <c r="B94" s="2413" t="s">
        <v>14</v>
      </c>
      <c r="C94" s="2413" t="s">
        <v>2422</v>
      </c>
      <c r="D94" s="2413" t="s">
        <v>2423</v>
      </c>
      <c r="E94" s="2413" t="s">
        <v>2424</v>
      </c>
      <c r="F94" s="2413" t="s">
        <v>2226</v>
      </c>
      <c r="G94" s="2413" t="s">
        <v>2425</v>
      </c>
      <c r="H94" s="2413" t="s">
        <v>24</v>
      </c>
      <c r="I94" s="2413" t="s">
        <v>1007</v>
      </c>
    </row>
    <row customHeight="1" ht="11.25">
      <c r="A95" s="2413" t="s">
        <v>2222</v>
      </c>
      <c r="B95" s="2413" t="s">
        <v>14</v>
      </c>
      <c r="C95" s="2413" t="s">
        <v>2433</v>
      </c>
      <c r="D95" s="2413" t="s">
        <v>2434</v>
      </c>
      <c r="E95" s="2413" t="s">
        <v>2435</v>
      </c>
      <c r="F95" s="2413" t="s">
        <v>2240</v>
      </c>
      <c r="G95" s="2413" t="s">
        <v>24</v>
      </c>
      <c r="H95" s="2413" t="s">
        <v>24</v>
      </c>
      <c r="I95" s="2413" t="s">
        <v>1007</v>
      </c>
    </row>
    <row customHeight="1" ht="11.25">
      <c r="A96" s="2413" t="s">
        <v>2222</v>
      </c>
      <c r="B96" s="2413" t="s">
        <v>14</v>
      </c>
      <c r="C96" s="2413" t="s">
        <v>2436</v>
      </c>
      <c r="D96" s="2413" t="s">
        <v>2437</v>
      </c>
      <c r="E96" s="2413" t="s">
        <v>2438</v>
      </c>
      <c r="F96" s="2413" t="s">
        <v>2269</v>
      </c>
      <c r="G96" s="2413" t="s">
        <v>2439</v>
      </c>
      <c r="H96" s="2413" t="s">
        <v>24</v>
      </c>
      <c r="I96" s="2413" t="s">
        <v>1007</v>
      </c>
    </row>
    <row customHeight="1" ht="11.25">
      <c r="A97" s="2413" t="s">
        <v>2222</v>
      </c>
      <c r="B97" s="2413" t="s">
        <v>14</v>
      </c>
      <c r="C97" s="2413" t="s">
        <v>2440</v>
      </c>
      <c r="D97" s="2413" t="s">
        <v>2441</v>
      </c>
      <c r="E97" s="2413" t="s">
        <v>2442</v>
      </c>
      <c r="F97" s="2413" t="s">
        <v>2231</v>
      </c>
      <c r="G97" s="2413" t="s">
        <v>2443</v>
      </c>
      <c r="H97" s="2413" t="s">
        <v>24</v>
      </c>
      <c r="I97" s="2413" t="s">
        <v>1007</v>
      </c>
    </row>
    <row customHeight="1" ht="11.25">
      <c r="A98" s="2413" t="s">
        <v>2222</v>
      </c>
      <c r="B98" s="2413" t="s">
        <v>14</v>
      </c>
      <c r="C98" s="2413" t="s">
        <v>2448</v>
      </c>
      <c r="D98" s="2413" t="s">
        <v>2449</v>
      </c>
      <c r="E98" s="2413" t="s">
        <v>2450</v>
      </c>
      <c r="F98" s="2413" t="s">
        <v>2451</v>
      </c>
      <c r="G98" s="2413" t="s">
        <v>2452</v>
      </c>
      <c r="H98" s="2413" t="s">
        <v>24</v>
      </c>
      <c r="I98" s="2413" t="s">
        <v>1007</v>
      </c>
    </row>
    <row customHeight="1" ht="11.25">
      <c r="A99" s="2413" t="s">
        <v>2222</v>
      </c>
      <c r="B99" s="2413" t="s">
        <v>14</v>
      </c>
      <c r="C99" s="2413" t="s">
        <v>2465</v>
      </c>
      <c r="D99" s="2413" t="s">
        <v>2466</v>
      </c>
      <c r="E99" s="2413" t="s">
        <v>2467</v>
      </c>
      <c r="F99" s="2413" t="s">
        <v>2253</v>
      </c>
      <c r="G99" s="2413" t="s">
        <v>2468</v>
      </c>
      <c r="H99" s="2413" t="s">
        <v>24</v>
      </c>
      <c r="I99" s="2413" t="s">
        <v>1007</v>
      </c>
    </row>
    <row customHeight="1" ht="11.25">
      <c r="A100" s="2413" t="s">
        <v>2222</v>
      </c>
      <c r="B100" s="2413" t="s">
        <v>14</v>
      </c>
      <c r="C100" s="2413" t="s">
        <v>2487</v>
      </c>
      <c r="D100" s="2413" t="s">
        <v>2488</v>
      </c>
      <c r="E100" s="2413" t="s">
        <v>2489</v>
      </c>
      <c r="F100" s="2413" t="s">
        <v>2490</v>
      </c>
      <c r="G100" s="2413" t="s">
        <v>2491</v>
      </c>
      <c r="H100" s="2413" t="s">
        <v>24</v>
      </c>
      <c r="I100" s="2413" t="s">
        <v>1007</v>
      </c>
    </row>
    <row customHeight="1" ht="11.25">
      <c r="A101" s="2413" t="s">
        <v>2222</v>
      </c>
      <c r="B101" s="2413" t="s">
        <v>14</v>
      </c>
      <c r="C101" s="2413" t="s">
        <v>2492</v>
      </c>
      <c r="D101" s="2413" t="s">
        <v>2493</v>
      </c>
      <c r="E101" s="2413" t="s">
        <v>2494</v>
      </c>
      <c r="F101" s="2413" t="s">
        <v>2495</v>
      </c>
      <c r="G101" s="2413" t="s">
        <v>2496</v>
      </c>
      <c r="H101" s="2413" t="s">
        <v>24</v>
      </c>
      <c r="I101" s="2413" t="s">
        <v>1007</v>
      </c>
    </row>
    <row customHeight="1" ht="11.25">
      <c r="A102" s="2413" t="s">
        <v>2222</v>
      </c>
      <c r="B102" s="2413" t="s">
        <v>14</v>
      </c>
      <c r="C102" s="2413" t="s">
        <v>24</v>
      </c>
      <c r="D102" s="2413" t="s">
        <v>2505</v>
      </c>
      <c r="E102" s="2413" t="s">
        <v>2506</v>
      </c>
      <c r="F102" s="2413" t="s">
        <v>2507</v>
      </c>
      <c r="G102" s="2413" t="s">
        <v>24</v>
      </c>
      <c r="H102" s="2413" t="s">
        <v>24</v>
      </c>
      <c r="I102" s="2413" t="s">
        <v>1007</v>
      </c>
    </row>
    <row customHeight="1" ht="11.25">
      <c r="A103" s="2413" t="s">
        <v>2222</v>
      </c>
      <c r="B103" s="2413" t="s">
        <v>14</v>
      </c>
      <c r="C103" s="2413" t="s">
        <v>2508</v>
      </c>
      <c r="D103" s="2413" t="s">
        <v>2509</v>
      </c>
      <c r="E103" s="2413" t="s">
        <v>2510</v>
      </c>
      <c r="F103" s="2413" t="s">
        <v>2511</v>
      </c>
      <c r="G103" s="2413" t="s">
        <v>2512</v>
      </c>
      <c r="H103" s="2413" t="s">
        <v>24</v>
      </c>
      <c r="I103" s="2413" t="s">
        <v>1007</v>
      </c>
    </row>
    <row customHeight="1" ht="11.25">
      <c r="A104" s="2413" t="s">
        <v>2222</v>
      </c>
      <c r="B104" s="2413" t="s">
        <v>14</v>
      </c>
      <c r="C104" s="2413" t="s">
        <v>2513</v>
      </c>
      <c r="D104" s="2413" t="s">
        <v>2514</v>
      </c>
      <c r="E104" s="2413" t="s">
        <v>2515</v>
      </c>
      <c r="F104" s="2413" t="s">
        <v>2516</v>
      </c>
      <c r="G104" s="2413" t="s">
        <v>24</v>
      </c>
      <c r="H104" s="2413" t="s">
        <v>24</v>
      </c>
      <c r="I104" s="2413" t="s">
        <v>1007</v>
      </c>
    </row>
    <row customHeight="1" ht="11.25">
      <c r="A105" s="2413" t="s">
        <v>2222</v>
      </c>
      <c r="B105" s="2413" t="s">
        <v>14</v>
      </c>
      <c r="C105" s="2413" t="s">
        <v>2517</v>
      </c>
      <c r="D105" s="2413" t="s">
        <v>2518</v>
      </c>
      <c r="E105" s="2413" t="s">
        <v>2519</v>
      </c>
      <c r="F105" s="2413" t="s">
        <v>2520</v>
      </c>
      <c r="G105" s="2413" t="s">
        <v>2521</v>
      </c>
      <c r="H105" s="2413" t="s">
        <v>24</v>
      </c>
      <c r="I105" s="2413" t="s">
        <v>1007</v>
      </c>
    </row>
    <row customHeight="1" ht="11.25">
      <c r="A106" s="2413" t="s">
        <v>2222</v>
      </c>
      <c r="B106" s="2413" t="s">
        <v>14</v>
      </c>
      <c r="C106" s="2413" t="s">
        <v>2522</v>
      </c>
      <c r="D106" s="2413" t="s">
        <v>2523</v>
      </c>
      <c r="E106" s="2413" t="s">
        <v>2524</v>
      </c>
      <c r="F106" s="2413" t="s">
        <v>2507</v>
      </c>
      <c r="G106" s="2413" t="s">
        <v>24</v>
      </c>
      <c r="H106" s="2413" t="s">
        <v>24</v>
      </c>
      <c r="I106" s="2413" t="s">
        <v>1007</v>
      </c>
    </row>
    <row customHeight="1" ht="11.25">
      <c r="A107" s="2413" t="s">
        <v>2222</v>
      </c>
      <c r="B107" s="2413" t="s">
        <v>14</v>
      </c>
      <c r="C107" s="2413" t="s">
        <v>2525</v>
      </c>
      <c r="D107" s="2413" t="s">
        <v>2526</v>
      </c>
      <c r="E107" s="2413" t="s">
        <v>2527</v>
      </c>
      <c r="F107" s="2413" t="s">
        <v>2528</v>
      </c>
      <c r="G107" s="2413" t="s">
        <v>2342</v>
      </c>
      <c r="H107" s="2413" t="s">
        <v>24</v>
      </c>
      <c r="I107" s="2413" t="s">
        <v>1007</v>
      </c>
    </row>
    <row customHeight="1" ht="11.25">
      <c r="A108" s="2413" t="s">
        <v>2222</v>
      </c>
      <c r="B108" s="2413" t="s">
        <v>14</v>
      </c>
      <c r="C108" s="2413" t="s">
        <v>2534</v>
      </c>
      <c r="D108" s="2413" t="s">
        <v>2535</v>
      </c>
      <c r="E108" s="2413" t="s">
        <v>2536</v>
      </c>
      <c r="F108" s="2413" t="s">
        <v>2279</v>
      </c>
      <c r="G108" s="2413" t="s">
        <v>2537</v>
      </c>
      <c r="H108" s="2413" t="s">
        <v>24</v>
      </c>
      <c r="I108" s="2413" t="s">
        <v>1007</v>
      </c>
    </row>
    <row customHeight="1" ht="11.25">
      <c r="A109" s="2413" t="s">
        <v>2222</v>
      </c>
      <c r="B109" s="2413" t="s">
        <v>14</v>
      </c>
      <c r="C109" s="2413" t="s">
        <v>2538</v>
      </c>
      <c r="D109" s="2413" t="s">
        <v>2539</v>
      </c>
      <c r="E109" s="2413" t="s">
        <v>2494</v>
      </c>
      <c r="F109" s="2413" t="s">
        <v>2540</v>
      </c>
      <c r="G109" s="2413" t="s">
        <v>2496</v>
      </c>
      <c r="H109" s="2413" t="s">
        <v>24</v>
      </c>
      <c r="I109" s="2413" t="s">
        <v>1007</v>
      </c>
    </row>
    <row customHeight="1" ht="11.25">
      <c r="A110" s="2413" t="s">
        <v>2222</v>
      </c>
      <c r="B110" s="2413" t="s">
        <v>14</v>
      </c>
      <c r="C110" s="2413" t="s">
        <v>2541</v>
      </c>
      <c r="D110" s="2413" t="s">
        <v>2542</v>
      </c>
      <c r="E110" s="2413" t="s">
        <v>2543</v>
      </c>
      <c r="F110" s="2413" t="s">
        <v>2231</v>
      </c>
      <c r="G110" s="2413" t="s">
        <v>2544</v>
      </c>
      <c r="H110" s="2413" t="s">
        <v>24</v>
      </c>
      <c r="I110" s="2413" t="s">
        <v>992</v>
      </c>
    </row>
    <row customHeight="1" ht="11.25">
      <c r="A111" s="2413" t="s">
        <v>2222</v>
      </c>
      <c r="B111" s="2413" t="s">
        <v>14</v>
      </c>
      <c r="C111" s="2413" t="s">
        <v>2545</v>
      </c>
      <c r="D111" s="2413" t="s">
        <v>2546</v>
      </c>
      <c r="E111" s="2413" t="s">
        <v>2547</v>
      </c>
      <c r="F111" s="2413" t="s">
        <v>51</v>
      </c>
      <c r="G111" s="2413" t="s">
        <v>2548</v>
      </c>
      <c r="H111" s="2413" t="s">
        <v>24</v>
      </c>
      <c r="I111" s="2413" t="s">
        <v>992</v>
      </c>
    </row>
    <row customHeight="1" ht="11.25">
      <c r="A112" s="2413" t="s">
        <v>2222</v>
      </c>
      <c r="B112" s="2413" t="s">
        <v>14</v>
      </c>
      <c r="C112" s="2413" t="s">
        <v>2233</v>
      </c>
      <c r="D112" s="2413" t="s">
        <v>2234</v>
      </c>
      <c r="E112" s="2413" t="s">
        <v>2235</v>
      </c>
      <c r="F112" s="2413" t="s">
        <v>2231</v>
      </c>
      <c r="G112" s="2413" t="s">
        <v>2236</v>
      </c>
      <c r="H112" s="2413" t="s">
        <v>24</v>
      </c>
      <c r="I112" s="2413" t="s">
        <v>992</v>
      </c>
    </row>
    <row customHeight="1" ht="11.25">
      <c r="A113" s="2413" t="s">
        <v>2222</v>
      </c>
      <c r="B113" s="2413" t="s">
        <v>14</v>
      </c>
      <c r="C113" s="2413" t="s">
        <v>2549</v>
      </c>
      <c r="D113" s="2413" t="s">
        <v>2550</v>
      </c>
      <c r="E113" s="2413" t="s">
        <v>2551</v>
      </c>
      <c r="F113" s="2413" t="s">
        <v>2507</v>
      </c>
      <c r="G113" s="2413" t="s">
        <v>2552</v>
      </c>
      <c r="H113" s="2413" t="s">
        <v>24</v>
      </c>
      <c r="I113" s="2413" t="s">
        <v>992</v>
      </c>
    </row>
    <row customHeight="1" ht="11.25">
      <c r="A114" s="2413" t="s">
        <v>2222</v>
      </c>
      <c r="B114" s="2413" t="s">
        <v>14</v>
      </c>
      <c r="C114" s="2413" t="s">
        <v>2285</v>
      </c>
      <c r="D114" s="2413" t="s">
        <v>2286</v>
      </c>
      <c r="E114" s="2413" t="s">
        <v>2287</v>
      </c>
      <c r="F114" s="2413" t="s">
        <v>2288</v>
      </c>
      <c r="G114" s="2413" t="s">
        <v>2289</v>
      </c>
      <c r="H114" s="2413" t="s">
        <v>24</v>
      </c>
      <c r="I114" s="2413" t="s">
        <v>992</v>
      </c>
    </row>
    <row customHeight="1" ht="11.25">
      <c r="A115" s="2413" t="s">
        <v>2222</v>
      </c>
      <c r="B115" s="2413" t="s">
        <v>14</v>
      </c>
      <c r="C115" s="2413" t="s">
        <v>2553</v>
      </c>
      <c r="D115" s="2413" t="s">
        <v>2554</v>
      </c>
      <c r="E115" s="2413" t="s">
        <v>2555</v>
      </c>
      <c r="F115" s="2413" t="s">
        <v>2507</v>
      </c>
      <c r="G115" s="2413" t="s">
        <v>2556</v>
      </c>
      <c r="H115" s="2413" t="s">
        <v>24</v>
      </c>
      <c r="I115" s="2413" t="s">
        <v>992</v>
      </c>
    </row>
    <row customHeight="1" ht="11.25">
      <c r="A116" s="2413" t="s">
        <v>2222</v>
      </c>
      <c r="B116" s="2413" t="s">
        <v>14</v>
      </c>
      <c r="C116" s="2413" t="s">
        <v>2557</v>
      </c>
      <c r="D116" s="2413" t="s">
        <v>2558</v>
      </c>
      <c r="E116" s="2413" t="s">
        <v>2559</v>
      </c>
      <c r="F116" s="2413" t="s">
        <v>2560</v>
      </c>
      <c r="G116" s="2413" t="s">
        <v>2561</v>
      </c>
      <c r="H116" s="2413" t="s">
        <v>24</v>
      </c>
      <c r="I116" s="2413" t="s">
        <v>992</v>
      </c>
    </row>
    <row customHeight="1" ht="11.25">
      <c r="A117" s="2413" t="s">
        <v>2222</v>
      </c>
      <c r="B117" s="2413" t="s">
        <v>14</v>
      </c>
      <c r="C117" s="2413" t="s">
        <v>2562</v>
      </c>
      <c r="D117" s="2413" t="s">
        <v>2563</v>
      </c>
      <c r="E117" s="2413" t="s">
        <v>2564</v>
      </c>
      <c r="F117" s="2413" t="s">
        <v>2565</v>
      </c>
      <c r="G117" s="2413" t="s">
        <v>2566</v>
      </c>
      <c r="H117" s="2413" t="s">
        <v>24</v>
      </c>
      <c r="I117" s="2413" t="s">
        <v>992</v>
      </c>
    </row>
    <row customHeight="1" ht="11.25">
      <c r="A118" s="2413" t="s">
        <v>2222</v>
      </c>
      <c r="B118" s="2413" t="s">
        <v>14</v>
      </c>
      <c r="C118" s="2413" t="s">
        <v>2567</v>
      </c>
      <c r="D118" s="2413" t="s">
        <v>2568</v>
      </c>
      <c r="E118" s="2413" t="s">
        <v>2569</v>
      </c>
      <c r="F118" s="2413" t="s">
        <v>2565</v>
      </c>
      <c r="G118" s="2413" t="s">
        <v>2570</v>
      </c>
      <c r="H118" s="2413" t="s">
        <v>24</v>
      </c>
      <c r="I118" s="2413" t="s">
        <v>992</v>
      </c>
    </row>
    <row customHeight="1" ht="11.25">
      <c r="A119" s="2413" t="s">
        <v>2222</v>
      </c>
      <c r="B119" s="2413" t="s">
        <v>14</v>
      </c>
      <c r="C119" s="2413" t="s">
        <v>2571</v>
      </c>
      <c r="D119" s="2413" t="s">
        <v>2572</v>
      </c>
      <c r="E119" s="2413" t="s">
        <v>2573</v>
      </c>
      <c r="F119" s="2413" t="s">
        <v>2560</v>
      </c>
      <c r="G119" s="2413" t="s">
        <v>2574</v>
      </c>
      <c r="H119" s="2413" t="s">
        <v>24</v>
      </c>
      <c r="I119" s="2413" t="s">
        <v>992</v>
      </c>
    </row>
    <row customHeight="1" ht="11.25">
      <c r="A120" s="2413" t="s">
        <v>2222</v>
      </c>
      <c r="B120" s="2413" t="s">
        <v>14</v>
      </c>
      <c r="C120" s="2413" t="s">
        <v>2575</v>
      </c>
      <c r="D120" s="2413" t="s">
        <v>2576</v>
      </c>
      <c r="E120" s="2413" t="s">
        <v>2577</v>
      </c>
      <c r="F120" s="2413" t="s">
        <v>2476</v>
      </c>
      <c r="G120" s="2413" t="s">
        <v>2578</v>
      </c>
      <c r="H120" s="2413" t="s">
        <v>24</v>
      </c>
      <c r="I120" s="2413" t="s">
        <v>992</v>
      </c>
    </row>
    <row customHeight="1" ht="11.25">
      <c r="A121" s="2413" t="s">
        <v>2222</v>
      </c>
      <c r="B121" s="2413" t="s">
        <v>14</v>
      </c>
      <c r="C121" s="2413" t="s">
        <v>2302</v>
      </c>
      <c r="D121" s="2413" t="s">
        <v>2303</v>
      </c>
      <c r="E121" s="2413" t="s">
        <v>2304</v>
      </c>
      <c r="F121" s="2413" t="s">
        <v>51</v>
      </c>
      <c r="G121" s="2413" t="s">
        <v>2305</v>
      </c>
      <c r="H121" s="2413" t="s">
        <v>24</v>
      </c>
      <c r="I121" s="2413" t="s">
        <v>992</v>
      </c>
    </row>
    <row customHeight="1" ht="11.25">
      <c r="A122" s="2413" t="s">
        <v>2222</v>
      </c>
      <c r="B122" s="2413" t="s">
        <v>14</v>
      </c>
      <c r="C122" s="2413" t="s">
        <v>2579</v>
      </c>
      <c r="D122" s="2413" t="s">
        <v>2580</v>
      </c>
      <c r="E122" s="2413" t="s">
        <v>2581</v>
      </c>
      <c r="F122" s="2413" t="s">
        <v>2288</v>
      </c>
      <c r="G122" s="2413" t="s">
        <v>2582</v>
      </c>
      <c r="H122" s="2413" t="s">
        <v>24</v>
      </c>
      <c r="I122" s="2413" t="s">
        <v>992</v>
      </c>
    </row>
    <row customHeight="1" ht="11.25">
      <c r="A123" s="2413" t="s">
        <v>2222</v>
      </c>
      <c r="B123" s="2413" t="s">
        <v>14</v>
      </c>
      <c r="C123" s="2413" t="s">
        <v>2583</v>
      </c>
      <c r="D123" s="2413" t="s">
        <v>2584</v>
      </c>
      <c r="E123" s="2413" t="s">
        <v>2585</v>
      </c>
      <c r="F123" s="2413" t="s">
        <v>2420</v>
      </c>
      <c r="G123" s="2413" t="s">
        <v>2586</v>
      </c>
      <c r="H123" s="2413" t="s">
        <v>24</v>
      </c>
      <c r="I123" s="2413" t="s">
        <v>992</v>
      </c>
    </row>
    <row customHeight="1" ht="11.25">
      <c r="A124" s="2413" t="s">
        <v>2222</v>
      </c>
      <c r="B124" s="2413" t="s">
        <v>14</v>
      </c>
      <c r="C124" s="2413" t="s">
        <v>2587</v>
      </c>
      <c r="D124" s="2413" t="s">
        <v>2588</v>
      </c>
      <c r="E124" s="2413" t="s">
        <v>2589</v>
      </c>
      <c r="F124" s="2413" t="s">
        <v>421</v>
      </c>
      <c r="G124" s="2413" t="s">
        <v>2590</v>
      </c>
      <c r="H124" s="2413" t="s">
        <v>24</v>
      </c>
      <c r="I124" s="2413" t="s">
        <v>992</v>
      </c>
    </row>
    <row customHeight="1" ht="11.25">
      <c r="A125" s="2413" t="s">
        <v>2222</v>
      </c>
      <c r="B125" s="2413" t="s">
        <v>14</v>
      </c>
      <c r="C125" s="2413" t="s">
        <v>2591</v>
      </c>
      <c r="D125" s="2413" t="s">
        <v>2592</v>
      </c>
      <c r="E125" s="2413" t="s">
        <v>2593</v>
      </c>
      <c r="F125" s="2413" t="s">
        <v>2594</v>
      </c>
      <c r="G125" s="2413" t="s">
        <v>2595</v>
      </c>
      <c r="H125" s="2413" t="s">
        <v>24</v>
      </c>
      <c r="I125" s="2413" t="s">
        <v>992</v>
      </c>
    </row>
    <row customHeight="1" ht="11.25">
      <c r="A126" s="2413" t="s">
        <v>2222</v>
      </c>
      <c r="B126" s="2413" t="s">
        <v>14</v>
      </c>
      <c r="C126" s="2413" t="s">
        <v>2596</v>
      </c>
      <c r="D126" s="2413" t="s">
        <v>2597</v>
      </c>
      <c r="E126" s="2413" t="s">
        <v>2598</v>
      </c>
      <c r="F126" s="2413" t="s">
        <v>2599</v>
      </c>
      <c r="G126" s="2413" t="s">
        <v>2600</v>
      </c>
      <c r="H126" s="2413" t="s">
        <v>24</v>
      </c>
      <c r="I126" s="2413" t="s">
        <v>992</v>
      </c>
    </row>
    <row customHeight="1" ht="11.25">
      <c r="A127" s="2413" t="s">
        <v>2222</v>
      </c>
      <c r="B127" s="2413" t="s">
        <v>14</v>
      </c>
      <c r="C127" s="2413" t="s">
        <v>2601</v>
      </c>
      <c r="D127" s="2413" t="s">
        <v>2602</v>
      </c>
      <c r="E127" s="2413" t="s">
        <v>2603</v>
      </c>
      <c r="F127" s="2413" t="s">
        <v>2599</v>
      </c>
      <c r="G127" s="2413" t="s">
        <v>2604</v>
      </c>
      <c r="H127" s="2413" t="s">
        <v>24</v>
      </c>
      <c r="I127" s="2413" t="s">
        <v>992</v>
      </c>
    </row>
    <row customHeight="1" ht="11.25">
      <c r="A128" s="2413" t="s">
        <v>2222</v>
      </c>
      <c r="B128" s="2413" t="s">
        <v>14</v>
      </c>
      <c r="C128" s="2413" t="s">
        <v>2605</v>
      </c>
      <c r="D128" s="2413" t="s">
        <v>2606</v>
      </c>
      <c r="E128" s="2413" t="s">
        <v>2607</v>
      </c>
      <c r="F128" s="2413" t="s">
        <v>2608</v>
      </c>
      <c r="G128" s="2413" t="s">
        <v>2609</v>
      </c>
      <c r="H128" s="2413" t="s">
        <v>24</v>
      </c>
      <c r="I128" s="2413" t="s">
        <v>992</v>
      </c>
    </row>
    <row customHeight="1" ht="11.25">
      <c r="A129" s="2413" t="s">
        <v>2222</v>
      </c>
      <c r="B129" s="2413" t="s">
        <v>14</v>
      </c>
      <c r="C129" s="2413" t="s">
        <v>2610</v>
      </c>
      <c r="D129" s="2413" t="s">
        <v>2611</v>
      </c>
      <c r="E129" s="2413" t="s">
        <v>2612</v>
      </c>
      <c r="F129" s="2413" t="s">
        <v>2608</v>
      </c>
      <c r="G129" s="2413" t="s">
        <v>2613</v>
      </c>
      <c r="H129" s="2413" t="s">
        <v>24</v>
      </c>
      <c r="I129" s="2413" t="s">
        <v>992</v>
      </c>
    </row>
    <row customHeight="1" ht="11.25">
      <c r="A130" s="2413" t="s">
        <v>2222</v>
      </c>
      <c r="B130" s="2413" t="s">
        <v>14</v>
      </c>
      <c r="C130" s="2413" t="s">
        <v>2614</v>
      </c>
      <c r="D130" s="2413" t="s">
        <v>46</v>
      </c>
      <c r="E130" s="2413" t="s">
        <v>49</v>
      </c>
      <c r="F130" s="2413" t="s">
        <v>51</v>
      </c>
      <c r="G130" s="2413" t="s">
        <v>2615</v>
      </c>
      <c r="H130" s="2413" t="s">
        <v>24</v>
      </c>
      <c r="I130" s="2413" t="s">
        <v>992</v>
      </c>
    </row>
    <row customHeight="1" ht="11.25">
      <c r="A131" s="2413" t="s">
        <v>2222</v>
      </c>
      <c r="B131" s="2413" t="s">
        <v>14</v>
      </c>
      <c r="C131" s="2413" t="s">
        <v>2616</v>
      </c>
      <c r="D131" s="2413" t="s">
        <v>2617</v>
      </c>
      <c r="E131" s="2413" t="s">
        <v>2618</v>
      </c>
      <c r="F131" s="2413" t="s">
        <v>2351</v>
      </c>
      <c r="G131" s="2413" t="s">
        <v>2619</v>
      </c>
      <c r="H131" s="2413" t="s">
        <v>24</v>
      </c>
      <c r="I131" s="2413" t="s">
        <v>992</v>
      </c>
    </row>
    <row customHeight="1" ht="11.25">
      <c r="A132" s="2413" t="s">
        <v>2222</v>
      </c>
      <c r="B132" s="2413" t="s">
        <v>14</v>
      </c>
      <c r="C132" s="2413" t="s">
        <v>2620</v>
      </c>
      <c r="D132" s="2413" t="s">
        <v>2621</v>
      </c>
      <c r="E132" s="2413" t="s">
        <v>2622</v>
      </c>
      <c r="F132" s="2413" t="s">
        <v>2560</v>
      </c>
      <c r="G132" s="2413" t="s">
        <v>2623</v>
      </c>
      <c r="H132" s="2413" t="s">
        <v>24</v>
      </c>
      <c r="I132" s="2413" t="s">
        <v>992</v>
      </c>
    </row>
    <row customHeight="1" ht="11.25">
      <c r="A133" s="2413" t="s">
        <v>2222</v>
      </c>
      <c r="B133" s="2413" t="s">
        <v>14</v>
      </c>
      <c r="C133" s="2413" t="s">
        <v>2624</v>
      </c>
      <c r="D133" s="2413" t="s">
        <v>2625</v>
      </c>
      <c r="E133" s="2413" t="s">
        <v>2626</v>
      </c>
      <c r="F133" s="2413" t="s">
        <v>2608</v>
      </c>
      <c r="G133" s="2413" t="s">
        <v>2627</v>
      </c>
      <c r="H133" s="2413" t="s">
        <v>24</v>
      </c>
      <c r="I133" s="2413" t="s">
        <v>992</v>
      </c>
    </row>
    <row customHeight="1" ht="11.25">
      <c r="A134" s="2413" t="s">
        <v>2222</v>
      </c>
      <c r="B134" s="2413" t="s">
        <v>14</v>
      </c>
      <c r="C134" s="2413" t="s">
        <v>2348</v>
      </c>
      <c r="D134" s="2413" t="s">
        <v>2349</v>
      </c>
      <c r="E134" s="2413" t="s">
        <v>2350</v>
      </c>
      <c r="F134" s="2413" t="s">
        <v>2351</v>
      </c>
      <c r="G134" s="2413" t="s">
        <v>2352</v>
      </c>
      <c r="H134" s="2413" t="s">
        <v>24</v>
      </c>
      <c r="I134" s="2413" t="s">
        <v>992</v>
      </c>
    </row>
    <row customHeight="1" ht="11.25">
      <c r="A135" s="2413" t="s">
        <v>2222</v>
      </c>
      <c r="B135" s="2413" t="s">
        <v>14</v>
      </c>
      <c r="C135" s="2413" t="s">
        <v>2628</v>
      </c>
      <c r="D135" s="2413" t="s">
        <v>2629</v>
      </c>
      <c r="E135" s="2413" t="s">
        <v>2630</v>
      </c>
      <c r="F135" s="2413" t="s">
        <v>2565</v>
      </c>
      <c r="G135" s="2413" t="s">
        <v>2631</v>
      </c>
      <c r="H135" s="2413" t="s">
        <v>24</v>
      </c>
      <c r="I135" s="2413" t="s">
        <v>992</v>
      </c>
    </row>
    <row customHeight="1" ht="11.25">
      <c r="A136" s="2413" t="s">
        <v>2222</v>
      </c>
      <c r="B136" s="2413" t="s">
        <v>14</v>
      </c>
      <c r="C136" s="2413" t="s">
        <v>2632</v>
      </c>
      <c r="D136" s="2413" t="s">
        <v>2633</v>
      </c>
      <c r="E136" s="2413" t="s">
        <v>2634</v>
      </c>
      <c r="F136" s="2413" t="s">
        <v>2635</v>
      </c>
      <c r="G136" s="2413" t="s">
        <v>2636</v>
      </c>
      <c r="H136" s="2413" t="s">
        <v>24</v>
      </c>
      <c r="I136" s="2413" t="s">
        <v>992</v>
      </c>
    </row>
    <row customHeight="1" ht="11.25">
      <c r="A137" s="2413" t="s">
        <v>2222</v>
      </c>
      <c r="B137" s="2413" t="s">
        <v>14</v>
      </c>
      <c r="C137" s="2413" t="s">
        <v>2637</v>
      </c>
      <c r="D137" s="2413" t="s">
        <v>2633</v>
      </c>
      <c r="E137" s="2413" t="s">
        <v>2638</v>
      </c>
      <c r="F137" s="2413" t="s">
        <v>2560</v>
      </c>
      <c r="G137" s="2413" t="s">
        <v>2639</v>
      </c>
      <c r="H137" s="2413" t="s">
        <v>24</v>
      </c>
      <c r="I137" s="2413" t="s">
        <v>992</v>
      </c>
    </row>
    <row customHeight="1" ht="11.25">
      <c r="A138" s="2413" t="s">
        <v>2222</v>
      </c>
      <c r="B138" s="2413" t="s">
        <v>14</v>
      </c>
      <c r="C138" s="2413" t="s">
        <v>2640</v>
      </c>
      <c r="D138" s="2413" t="s">
        <v>2641</v>
      </c>
      <c r="E138" s="2413" t="s">
        <v>2642</v>
      </c>
      <c r="F138" s="2413" t="s">
        <v>2608</v>
      </c>
      <c r="G138" s="2413" t="s">
        <v>2643</v>
      </c>
      <c r="H138" s="2413" t="s">
        <v>24</v>
      </c>
      <c r="I138" s="2413" t="s">
        <v>992</v>
      </c>
    </row>
    <row customHeight="1" ht="11.25">
      <c r="A139" s="2413" t="s">
        <v>2222</v>
      </c>
      <c r="B139" s="2413" t="s">
        <v>14</v>
      </c>
      <c r="C139" s="2413" t="s">
        <v>2644</v>
      </c>
      <c r="D139" s="2413" t="s">
        <v>2645</v>
      </c>
      <c r="E139" s="2413" t="s">
        <v>2646</v>
      </c>
      <c r="F139" s="2413" t="s">
        <v>2560</v>
      </c>
      <c r="G139" s="2413" t="s">
        <v>2647</v>
      </c>
      <c r="H139" s="2413" t="s">
        <v>24</v>
      </c>
      <c r="I139" s="2413" t="s">
        <v>992</v>
      </c>
    </row>
    <row customHeight="1" ht="11.25">
      <c r="A140" s="2413" t="s">
        <v>2222</v>
      </c>
      <c r="B140" s="2413" t="s">
        <v>14</v>
      </c>
      <c r="C140" s="2413" t="s">
        <v>2648</v>
      </c>
      <c r="D140" s="2413" t="s">
        <v>2649</v>
      </c>
      <c r="E140" s="2413" t="s">
        <v>2650</v>
      </c>
      <c r="F140" s="2413" t="s">
        <v>2608</v>
      </c>
      <c r="G140" s="2413" t="s">
        <v>2651</v>
      </c>
      <c r="H140" s="2413" t="s">
        <v>2652</v>
      </c>
      <c r="I140" s="2413" t="s">
        <v>992</v>
      </c>
    </row>
    <row customHeight="1" ht="11.25">
      <c r="A141" s="2413" t="s">
        <v>2222</v>
      </c>
      <c r="B141" s="2413" t="s">
        <v>14</v>
      </c>
      <c r="C141" s="2413" t="s">
        <v>2653</v>
      </c>
      <c r="D141" s="2413" t="s">
        <v>2654</v>
      </c>
      <c r="E141" s="2413" t="s">
        <v>2655</v>
      </c>
      <c r="F141" s="2413" t="s">
        <v>2253</v>
      </c>
      <c r="G141" s="2413" t="s">
        <v>2656</v>
      </c>
      <c r="H141" s="2413" t="s">
        <v>24</v>
      </c>
      <c r="I141" s="2413" t="s">
        <v>992</v>
      </c>
    </row>
    <row customHeight="1" ht="11.25">
      <c r="A142" s="2413" t="s">
        <v>2222</v>
      </c>
      <c r="B142" s="2413" t="s">
        <v>14</v>
      </c>
      <c r="C142" s="2413" t="s">
        <v>2657</v>
      </c>
      <c r="D142" s="2413" t="s">
        <v>2658</v>
      </c>
      <c r="E142" s="2413" t="s">
        <v>2659</v>
      </c>
      <c r="F142" s="2413" t="s">
        <v>2288</v>
      </c>
      <c r="G142" s="2413" t="s">
        <v>2660</v>
      </c>
      <c r="H142" s="2413" t="s">
        <v>24</v>
      </c>
      <c r="I142" s="2413" t="s">
        <v>992</v>
      </c>
    </row>
    <row customHeight="1" ht="11.25">
      <c r="A143" s="2413" t="s">
        <v>2222</v>
      </c>
      <c r="B143" s="2413" t="s">
        <v>14</v>
      </c>
      <c r="C143" s="2413" t="s">
        <v>2661</v>
      </c>
      <c r="D143" s="2413" t="s">
        <v>2662</v>
      </c>
      <c r="E143" s="2413" t="s">
        <v>2663</v>
      </c>
      <c r="F143" s="2413" t="s">
        <v>2226</v>
      </c>
      <c r="G143" s="2413" t="s">
        <v>2664</v>
      </c>
      <c r="H143" s="2413" t="s">
        <v>24</v>
      </c>
      <c r="I143" s="2413" t="s">
        <v>992</v>
      </c>
    </row>
    <row customHeight="1" ht="11.25">
      <c r="A144" s="2413" t="s">
        <v>2222</v>
      </c>
      <c r="B144" s="2413" t="s">
        <v>14</v>
      </c>
      <c r="C144" s="2413" t="s">
        <v>2665</v>
      </c>
      <c r="D144" s="2413" t="s">
        <v>2666</v>
      </c>
      <c r="E144" s="2413" t="s">
        <v>2667</v>
      </c>
      <c r="F144" s="2413" t="s">
        <v>2635</v>
      </c>
      <c r="G144" s="2413" t="s">
        <v>2668</v>
      </c>
      <c r="H144" s="2413" t="s">
        <v>24</v>
      </c>
      <c r="I144" s="2413" t="s">
        <v>992</v>
      </c>
    </row>
    <row customHeight="1" ht="11.25">
      <c r="A145" s="2413" t="s">
        <v>2222</v>
      </c>
      <c r="B145" s="2413" t="s">
        <v>14</v>
      </c>
      <c r="C145" s="2413" t="s">
        <v>2669</v>
      </c>
      <c r="D145" s="2413" t="s">
        <v>2670</v>
      </c>
      <c r="E145" s="2413" t="s">
        <v>2671</v>
      </c>
      <c r="F145" s="2413" t="s">
        <v>2560</v>
      </c>
      <c r="G145" s="2413" t="s">
        <v>2672</v>
      </c>
      <c r="H145" s="2413" t="s">
        <v>24</v>
      </c>
      <c r="I145" s="2413" t="s">
        <v>992</v>
      </c>
    </row>
    <row customHeight="1" ht="11.25">
      <c r="A146" s="2413" t="s">
        <v>2222</v>
      </c>
      <c r="B146" s="2413" t="s">
        <v>14</v>
      </c>
      <c r="C146" s="2413" t="s">
        <v>2673</v>
      </c>
      <c r="D146" s="2413" t="s">
        <v>2674</v>
      </c>
      <c r="E146" s="2413" t="s">
        <v>2675</v>
      </c>
      <c r="F146" s="2413" t="s">
        <v>2676</v>
      </c>
      <c r="G146" s="2413" t="s">
        <v>2677</v>
      </c>
      <c r="H146" s="2413" t="s">
        <v>24</v>
      </c>
      <c r="I146" s="2413" t="s">
        <v>992</v>
      </c>
    </row>
    <row customHeight="1" ht="11.25">
      <c r="A147" s="2413" t="s">
        <v>2222</v>
      </c>
      <c r="B147" s="2413" t="s">
        <v>14</v>
      </c>
      <c r="C147" s="2413" t="s">
        <v>2368</v>
      </c>
      <c r="D147" s="2413" t="s">
        <v>2369</v>
      </c>
      <c r="E147" s="2413" t="s">
        <v>2370</v>
      </c>
      <c r="F147" s="2413" t="s">
        <v>2253</v>
      </c>
      <c r="G147" s="2413" t="s">
        <v>2371</v>
      </c>
      <c r="H147" s="2413" t="s">
        <v>24</v>
      </c>
      <c r="I147" s="2413" t="s">
        <v>992</v>
      </c>
    </row>
    <row customHeight="1" ht="11.25">
      <c r="A148" s="2413" t="s">
        <v>2222</v>
      </c>
      <c r="B148" s="2413" t="s">
        <v>14</v>
      </c>
      <c r="C148" s="2413" t="s">
        <v>2678</v>
      </c>
      <c r="D148" s="2413" t="s">
        <v>2679</v>
      </c>
      <c r="E148" s="2413" t="s">
        <v>2680</v>
      </c>
      <c r="F148" s="2413" t="s">
        <v>2226</v>
      </c>
      <c r="G148" s="2413" t="s">
        <v>2681</v>
      </c>
      <c r="H148" s="2413" t="s">
        <v>24</v>
      </c>
      <c r="I148" s="2413" t="s">
        <v>992</v>
      </c>
    </row>
    <row customHeight="1" ht="11.25">
      <c r="A149" s="2413" t="s">
        <v>2222</v>
      </c>
      <c r="B149" s="2413" t="s">
        <v>14</v>
      </c>
      <c r="C149" s="2413" t="s">
        <v>2682</v>
      </c>
      <c r="D149" s="2413" t="s">
        <v>2683</v>
      </c>
      <c r="E149" s="2413" t="s">
        <v>2684</v>
      </c>
      <c r="F149" s="2413" t="s">
        <v>2599</v>
      </c>
      <c r="G149" s="2413" t="s">
        <v>2685</v>
      </c>
      <c r="H149" s="2413" t="s">
        <v>24</v>
      </c>
      <c r="I149" s="2413" t="s">
        <v>992</v>
      </c>
    </row>
    <row customHeight="1" ht="11.25">
      <c r="A150" s="2413" t="s">
        <v>2222</v>
      </c>
      <c r="B150" s="2413" t="s">
        <v>14</v>
      </c>
      <c r="C150" s="2413" t="s">
        <v>2686</v>
      </c>
      <c r="D150" s="2413" t="s">
        <v>2687</v>
      </c>
      <c r="E150" s="2413" t="s">
        <v>2688</v>
      </c>
      <c r="F150" s="2413" t="s">
        <v>2565</v>
      </c>
      <c r="G150" s="2413" t="s">
        <v>2689</v>
      </c>
      <c r="H150" s="2413" t="s">
        <v>2690</v>
      </c>
      <c r="I150" s="2413" t="s">
        <v>992</v>
      </c>
    </row>
    <row customHeight="1" ht="11.25">
      <c r="A151" s="2413" t="s">
        <v>2222</v>
      </c>
      <c r="B151" s="2413" t="s">
        <v>14</v>
      </c>
      <c r="C151" s="2413" t="s">
        <v>2691</v>
      </c>
      <c r="D151" s="2413" t="s">
        <v>2692</v>
      </c>
      <c r="E151" s="2413" t="s">
        <v>2693</v>
      </c>
      <c r="F151" s="2413" t="s">
        <v>2288</v>
      </c>
      <c r="G151" s="2413" t="s">
        <v>2694</v>
      </c>
      <c r="H151" s="2413" t="s">
        <v>24</v>
      </c>
      <c r="I151" s="2413" t="s">
        <v>992</v>
      </c>
    </row>
    <row customHeight="1" ht="11.25">
      <c r="A152" s="2413" t="s">
        <v>2222</v>
      </c>
      <c r="B152" s="2413" t="s">
        <v>14</v>
      </c>
      <c r="C152" s="2413" t="s">
        <v>2695</v>
      </c>
      <c r="D152" s="2413" t="s">
        <v>2696</v>
      </c>
      <c r="E152" s="2413" t="s">
        <v>2697</v>
      </c>
      <c r="F152" s="2413" t="s">
        <v>2594</v>
      </c>
      <c r="G152" s="2413" t="s">
        <v>2698</v>
      </c>
      <c r="H152" s="2413" t="s">
        <v>24</v>
      </c>
      <c r="I152" s="2413" t="s">
        <v>992</v>
      </c>
    </row>
    <row customHeight="1" ht="11.25">
      <c r="A153" s="2413" t="s">
        <v>2222</v>
      </c>
      <c r="B153" s="2413" t="s">
        <v>14</v>
      </c>
      <c r="C153" s="2413" t="s">
        <v>2699</v>
      </c>
      <c r="D153" s="2413" t="s">
        <v>2700</v>
      </c>
      <c r="E153" s="2413" t="s">
        <v>2701</v>
      </c>
      <c r="F153" s="2413" t="s">
        <v>2676</v>
      </c>
      <c r="G153" s="2413" t="s">
        <v>24</v>
      </c>
      <c r="H153" s="2413" t="s">
        <v>24</v>
      </c>
      <c r="I153" s="2413" t="s">
        <v>992</v>
      </c>
    </row>
    <row customHeight="1" ht="11.25">
      <c r="A154" s="2413" t="s">
        <v>2222</v>
      </c>
      <c r="B154" s="2413" t="s">
        <v>14</v>
      </c>
      <c r="C154" s="2413" t="s">
        <v>2702</v>
      </c>
      <c r="D154" s="2413" t="s">
        <v>2703</v>
      </c>
      <c r="E154" s="2413" t="s">
        <v>2704</v>
      </c>
      <c r="F154" s="2413" t="s">
        <v>2288</v>
      </c>
      <c r="G154" s="2413" t="s">
        <v>2694</v>
      </c>
      <c r="H154" s="2413" t="s">
        <v>24</v>
      </c>
      <c r="I154" s="2413" t="s">
        <v>992</v>
      </c>
    </row>
    <row customHeight="1" ht="11.25">
      <c r="A155" s="2413" t="s">
        <v>2222</v>
      </c>
      <c r="B155" s="2413" t="s">
        <v>14</v>
      </c>
      <c r="C155" s="2413" t="s">
        <v>2398</v>
      </c>
      <c r="D155" s="2413" t="s">
        <v>2399</v>
      </c>
      <c r="E155" s="2413" t="s">
        <v>2400</v>
      </c>
      <c r="F155" s="2413" t="s">
        <v>2288</v>
      </c>
      <c r="G155" s="2413" t="s">
        <v>2401</v>
      </c>
      <c r="H155" s="2413" t="s">
        <v>24</v>
      </c>
      <c r="I155" s="2413" t="s">
        <v>992</v>
      </c>
    </row>
    <row customHeight="1" ht="11.25">
      <c r="A156" s="2413" t="s">
        <v>2222</v>
      </c>
      <c r="B156" s="2413" t="s">
        <v>14</v>
      </c>
      <c r="C156" s="2413" t="s">
        <v>2705</v>
      </c>
      <c r="D156" s="2413" t="s">
        <v>2706</v>
      </c>
      <c r="E156" s="2413" t="s">
        <v>2707</v>
      </c>
      <c r="F156" s="2413" t="s">
        <v>2708</v>
      </c>
      <c r="G156" s="2413" t="s">
        <v>2709</v>
      </c>
      <c r="H156" s="2413" t="s">
        <v>24</v>
      </c>
      <c r="I156" s="2413" t="s">
        <v>992</v>
      </c>
    </row>
    <row customHeight="1" ht="11.25">
      <c r="A157" s="2413" t="s">
        <v>2222</v>
      </c>
      <c r="B157" s="2413" t="s">
        <v>14</v>
      </c>
      <c r="C157" s="2413" t="s">
        <v>2710</v>
      </c>
      <c r="D157" s="2413" t="s">
        <v>2711</v>
      </c>
      <c r="E157" s="2413" t="s">
        <v>2712</v>
      </c>
      <c r="F157" s="2413" t="s">
        <v>2635</v>
      </c>
      <c r="G157" s="2413" t="s">
        <v>2713</v>
      </c>
      <c r="H157" s="2413" t="s">
        <v>24</v>
      </c>
      <c r="I157" s="2413" t="s">
        <v>992</v>
      </c>
    </row>
    <row customHeight="1" ht="11.25">
      <c r="A158" s="2413" t="s">
        <v>2222</v>
      </c>
      <c r="B158" s="2413" t="s">
        <v>14</v>
      </c>
      <c r="C158" s="2413" t="s">
        <v>2714</v>
      </c>
      <c r="D158" s="2413" t="s">
        <v>2715</v>
      </c>
      <c r="E158" s="2413" t="s">
        <v>2716</v>
      </c>
      <c r="F158" s="2413" t="s">
        <v>2420</v>
      </c>
      <c r="G158" s="2413" t="s">
        <v>2717</v>
      </c>
      <c r="H158" s="2413" t="s">
        <v>24</v>
      </c>
      <c r="I158" s="2413" t="s">
        <v>992</v>
      </c>
    </row>
    <row customHeight="1" ht="11.25">
      <c r="A159" s="2413" t="s">
        <v>2222</v>
      </c>
      <c r="B159" s="2413" t="s">
        <v>14</v>
      </c>
      <c r="C159" s="2413" t="s">
        <v>2718</v>
      </c>
      <c r="D159" s="2413" t="s">
        <v>2719</v>
      </c>
      <c r="E159" s="2413" t="s">
        <v>2720</v>
      </c>
      <c r="F159" s="2413" t="s">
        <v>2420</v>
      </c>
      <c r="G159" s="2413" t="s">
        <v>2721</v>
      </c>
      <c r="H159" s="2413" t="s">
        <v>24</v>
      </c>
      <c r="I159" s="2413" t="s">
        <v>992</v>
      </c>
    </row>
    <row customHeight="1" ht="11.25">
      <c r="A160" s="2413" t="s">
        <v>2222</v>
      </c>
      <c r="B160" s="2413" t="s">
        <v>14</v>
      </c>
      <c r="C160" s="2413" t="s">
        <v>2722</v>
      </c>
      <c r="D160" s="2413" t="s">
        <v>2723</v>
      </c>
      <c r="E160" s="2413" t="s">
        <v>2724</v>
      </c>
      <c r="F160" s="2413" t="s">
        <v>51</v>
      </c>
      <c r="G160" s="2413" t="s">
        <v>2432</v>
      </c>
      <c r="H160" s="2413" t="s">
        <v>24</v>
      </c>
      <c r="I160" s="2413" t="s">
        <v>992</v>
      </c>
    </row>
    <row customHeight="1" ht="11.25">
      <c r="A161" s="2413" t="s">
        <v>2222</v>
      </c>
      <c r="B161" s="2413" t="s">
        <v>14</v>
      </c>
      <c r="C161" s="2413" t="s">
        <v>2725</v>
      </c>
      <c r="D161" s="2413" t="s">
        <v>2726</v>
      </c>
      <c r="E161" s="2413" t="s">
        <v>2727</v>
      </c>
      <c r="F161" s="2413" t="s">
        <v>2594</v>
      </c>
      <c r="G161" s="2413" t="s">
        <v>2728</v>
      </c>
      <c r="H161" s="2413" t="s">
        <v>24</v>
      </c>
      <c r="I161" s="2413" t="s">
        <v>992</v>
      </c>
    </row>
    <row customHeight="1" ht="11.25">
      <c r="A162" s="2413" t="s">
        <v>2222</v>
      </c>
      <c r="B162" s="2413" t="s">
        <v>14</v>
      </c>
      <c r="C162" s="2413" t="s">
        <v>2729</v>
      </c>
      <c r="D162" s="2413" t="s">
        <v>2730</v>
      </c>
      <c r="E162" s="2413" t="s">
        <v>2731</v>
      </c>
      <c r="F162" s="2413" t="s">
        <v>2274</v>
      </c>
      <c r="G162" s="2413" t="s">
        <v>2732</v>
      </c>
      <c r="H162" s="2413" t="s">
        <v>24</v>
      </c>
      <c r="I162" s="2413" t="s">
        <v>992</v>
      </c>
    </row>
    <row customHeight="1" ht="11.25">
      <c r="A163" s="2413" t="s">
        <v>2222</v>
      </c>
      <c r="B163" s="2413" t="s">
        <v>14</v>
      </c>
      <c r="C163" s="2413" t="s">
        <v>2487</v>
      </c>
      <c r="D163" s="2413" t="s">
        <v>2488</v>
      </c>
      <c r="E163" s="2413" t="s">
        <v>2489</v>
      </c>
      <c r="F163" s="2413" t="s">
        <v>2490</v>
      </c>
      <c r="G163" s="2413" t="s">
        <v>2491</v>
      </c>
      <c r="H163" s="2413" t="s">
        <v>24</v>
      </c>
      <c r="I163" s="2413" t="s">
        <v>992</v>
      </c>
    </row>
    <row customHeight="1" ht="11.25">
      <c r="A164" s="2413" t="s">
        <v>2222</v>
      </c>
      <c r="B164" s="2413" t="s">
        <v>14</v>
      </c>
      <c r="C164" s="2413" t="s">
        <v>24</v>
      </c>
      <c r="D164" s="2413" t="s">
        <v>2505</v>
      </c>
      <c r="E164" s="2413" t="s">
        <v>2506</v>
      </c>
      <c r="F164" s="2413" t="s">
        <v>2507</v>
      </c>
      <c r="G164" s="2413" t="s">
        <v>24</v>
      </c>
      <c r="H164" s="2413" t="s">
        <v>24</v>
      </c>
      <c r="I164" s="2413" t="s">
        <v>992</v>
      </c>
    </row>
    <row customHeight="1" ht="11.25">
      <c r="A165" s="2413" t="s">
        <v>2222</v>
      </c>
      <c r="B165" s="2413" t="s">
        <v>14</v>
      </c>
      <c r="C165" s="2413" t="s">
        <v>2733</v>
      </c>
      <c r="D165" s="2413" t="s">
        <v>2734</v>
      </c>
      <c r="E165" s="2413" t="s">
        <v>2735</v>
      </c>
      <c r="F165" s="2413" t="s">
        <v>2288</v>
      </c>
      <c r="G165" s="2413" t="s">
        <v>2736</v>
      </c>
      <c r="H165" s="2413" t="s">
        <v>24</v>
      </c>
      <c r="I165" s="2413" t="s">
        <v>992</v>
      </c>
    </row>
    <row customHeight="1" ht="11.25">
      <c r="A166" s="2413" t="s">
        <v>2222</v>
      </c>
      <c r="B166" s="2413" t="s">
        <v>14</v>
      </c>
      <c r="C166" s="2413" t="s">
        <v>2737</v>
      </c>
      <c r="D166" s="2413" t="s">
        <v>2738</v>
      </c>
      <c r="E166" s="2413" t="s">
        <v>2739</v>
      </c>
      <c r="F166" s="2413" t="s">
        <v>2599</v>
      </c>
      <c r="G166" s="2413" t="s">
        <v>2740</v>
      </c>
      <c r="H166" s="2413" t="s">
        <v>24</v>
      </c>
      <c r="I166" s="2413" t="s">
        <v>992</v>
      </c>
    </row>
    <row customHeight="1" ht="11.25">
      <c r="A167" s="2413" t="s">
        <v>2222</v>
      </c>
      <c r="B167" s="2413" t="s">
        <v>14</v>
      </c>
      <c r="C167" s="2413" t="s">
        <v>2741</v>
      </c>
      <c r="D167" s="2413" t="s">
        <v>2742</v>
      </c>
      <c r="E167" s="2413" t="s">
        <v>2743</v>
      </c>
      <c r="F167" s="2413" t="s">
        <v>2565</v>
      </c>
      <c r="G167" s="2413" t="s">
        <v>2744</v>
      </c>
      <c r="H167" s="2413" t="s">
        <v>2745</v>
      </c>
      <c r="I167" s="2413" t="s">
        <v>992</v>
      </c>
    </row>
    <row customHeight="1" ht="11.25">
      <c r="A168" s="2413" t="s">
        <v>2222</v>
      </c>
      <c r="B168" s="2413" t="s">
        <v>14</v>
      </c>
      <c r="C168" s="2413" t="s">
        <v>2746</v>
      </c>
      <c r="D168" s="2413" t="s">
        <v>2747</v>
      </c>
      <c r="E168" s="2413" t="s">
        <v>2748</v>
      </c>
      <c r="F168" s="2413" t="s">
        <v>2565</v>
      </c>
      <c r="G168" s="2413" t="s">
        <v>2749</v>
      </c>
      <c r="H168" s="2413" t="s">
        <v>24</v>
      </c>
      <c r="I168" s="2413" t="s">
        <v>992</v>
      </c>
    </row>
    <row customHeight="1" ht="11.25">
      <c r="A169" s="2413" t="s">
        <v>2222</v>
      </c>
      <c r="B169" s="2413" t="s">
        <v>14</v>
      </c>
      <c r="C169" s="2413" t="s">
        <v>2750</v>
      </c>
      <c r="D169" s="2413" t="s">
        <v>2751</v>
      </c>
      <c r="E169" s="2413" t="s">
        <v>2752</v>
      </c>
      <c r="F169" s="2413" t="s">
        <v>2599</v>
      </c>
      <c r="G169" s="2413" t="s">
        <v>2753</v>
      </c>
      <c r="H169" s="2413" t="s">
        <v>24</v>
      </c>
      <c r="I169" s="2413" t="s">
        <v>992</v>
      </c>
    </row>
    <row customHeight="1" ht="11.25">
      <c r="A170" s="2413" t="s">
        <v>2222</v>
      </c>
      <c r="B170" s="2413" t="s">
        <v>14</v>
      </c>
      <c r="C170" s="2413" t="s">
        <v>2513</v>
      </c>
      <c r="D170" s="2413" t="s">
        <v>2514</v>
      </c>
      <c r="E170" s="2413" t="s">
        <v>2515</v>
      </c>
      <c r="F170" s="2413" t="s">
        <v>2516</v>
      </c>
      <c r="G170" s="2413" t="s">
        <v>24</v>
      </c>
      <c r="H170" s="2413" t="s">
        <v>24</v>
      </c>
      <c r="I170" s="2413" t="s">
        <v>992</v>
      </c>
    </row>
    <row customHeight="1" ht="11.25">
      <c r="A171" s="2413" t="s">
        <v>2222</v>
      </c>
      <c r="B171" s="2413" t="s">
        <v>14</v>
      </c>
      <c r="C171" s="2413" t="s">
        <v>2517</v>
      </c>
      <c r="D171" s="2413" t="s">
        <v>2518</v>
      </c>
      <c r="E171" s="2413" t="s">
        <v>2519</v>
      </c>
      <c r="F171" s="2413" t="s">
        <v>2520</v>
      </c>
      <c r="G171" s="2413" t="s">
        <v>2521</v>
      </c>
      <c r="H171" s="2413" t="s">
        <v>24</v>
      </c>
      <c r="I171" s="2413" t="s">
        <v>992</v>
      </c>
    </row>
    <row customHeight="1" ht="11.25">
      <c r="A172" s="2413" t="s">
        <v>2222</v>
      </c>
      <c r="B172" s="2413" t="s">
        <v>14</v>
      </c>
      <c r="C172" s="2413" t="s">
        <v>2525</v>
      </c>
      <c r="D172" s="2413" t="s">
        <v>2526</v>
      </c>
      <c r="E172" s="2413" t="s">
        <v>2527</v>
      </c>
      <c r="F172" s="2413" t="s">
        <v>2528</v>
      </c>
      <c r="G172" s="2413" t="s">
        <v>2342</v>
      </c>
      <c r="H172" s="2413" t="s">
        <v>24</v>
      </c>
      <c r="I172" s="2413" t="s">
        <v>992</v>
      </c>
    </row>
    <row customHeight="1" ht="11.25">
      <c r="A173" s="2413" t="s">
        <v>2222</v>
      </c>
      <c r="B173" s="2413" t="s">
        <v>14</v>
      </c>
      <c r="C173" s="2413" t="s">
        <v>2754</v>
      </c>
      <c r="D173" s="2413" t="s">
        <v>2755</v>
      </c>
      <c r="E173" s="2413" t="s">
        <v>2756</v>
      </c>
      <c r="F173" s="2413" t="s">
        <v>2594</v>
      </c>
      <c r="G173" s="2413" t="s">
        <v>2757</v>
      </c>
      <c r="H173" s="2413" t="s">
        <v>24</v>
      </c>
      <c r="I173" s="2413" t="s">
        <v>992</v>
      </c>
    </row>
    <row customHeight="1" ht="11.25">
      <c r="A174" s="2413" t="s">
        <v>2222</v>
      </c>
      <c r="B174" s="2413" t="s">
        <v>14</v>
      </c>
      <c r="C174" s="2413" t="s">
        <v>2529</v>
      </c>
      <c r="D174" s="2413" t="s">
        <v>2530</v>
      </c>
      <c r="E174" s="2413" t="s">
        <v>2531</v>
      </c>
      <c r="F174" s="2413" t="s">
        <v>2532</v>
      </c>
      <c r="G174" s="2413" t="s">
        <v>2533</v>
      </c>
      <c r="H174" s="2413" t="s">
        <v>24</v>
      </c>
      <c r="I174" s="2413" t="s">
        <v>992</v>
      </c>
    </row>
    <row customHeight="1" ht="11.25">
      <c r="A175" s="2413" t="s">
        <v>2222</v>
      </c>
      <c r="B175" s="2413" t="s">
        <v>14</v>
      </c>
      <c r="C175" s="2413" t="s">
        <v>2541</v>
      </c>
      <c r="D175" s="2413" t="s">
        <v>2542</v>
      </c>
      <c r="E175" s="2413" t="s">
        <v>2543</v>
      </c>
      <c r="F175" s="2413" t="s">
        <v>2231</v>
      </c>
      <c r="G175" s="2413" t="s">
        <v>2544</v>
      </c>
      <c r="H175" s="2413" t="s">
        <v>24</v>
      </c>
      <c r="I175" s="2413" t="s">
        <v>595</v>
      </c>
    </row>
    <row customHeight="1" ht="11.25">
      <c r="A176" s="2413" t="s">
        <v>2222</v>
      </c>
      <c r="B176" s="2413" t="s">
        <v>14</v>
      </c>
      <c r="C176" s="2413" t="s">
        <v>2233</v>
      </c>
      <c r="D176" s="2413" t="s">
        <v>2234</v>
      </c>
      <c r="E176" s="2413" t="s">
        <v>2235</v>
      </c>
      <c r="F176" s="2413" t="s">
        <v>2231</v>
      </c>
      <c r="G176" s="2413" t="s">
        <v>2236</v>
      </c>
      <c r="H176" s="2413" t="s">
        <v>24</v>
      </c>
      <c r="I176" s="2413" t="s">
        <v>595</v>
      </c>
    </row>
    <row customHeight="1" ht="11.25">
      <c r="A177" s="2413" t="s">
        <v>2222</v>
      </c>
      <c r="B177" s="2413" t="s">
        <v>14</v>
      </c>
      <c r="C177" s="2413" t="s">
        <v>2285</v>
      </c>
      <c r="D177" s="2413" t="s">
        <v>2286</v>
      </c>
      <c r="E177" s="2413" t="s">
        <v>2287</v>
      </c>
      <c r="F177" s="2413" t="s">
        <v>2288</v>
      </c>
      <c r="G177" s="2413" t="s">
        <v>2289</v>
      </c>
      <c r="H177" s="2413" t="s">
        <v>24</v>
      </c>
      <c r="I177" s="2413" t="s">
        <v>595</v>
      </c>
    </row>
    <row customHeight="1" ht="11.25">
      <c r="A178" s="2413" t="s">
        <v>2222</v>
      </c>
      <c r="B178" s="2413" t="s">
        <v>14</v>
      </c>
      <c r="C178" s="2413" t="s">
        <v>2567</v>
      </c>
      <c r="D178" s="2413" t="s">
        <v>2568</v>
      </c>
      <c r="E178" s="2413" t="s">
        <v>2569</v>
      </c>
      <c r="F178" s="2413" t="s">
        <v>2565</v>
      </c>
      <c r="G178" s="2413" t="s">
        <v>2570</v>
      </c>
      <c r="H178" s="2413" t="s">
        <v>24</v>
      </c>
      <c r="I178" s="2413" t="s">
        <v>595</v>
      </c>
    </row>
    <row customHeight="1" ht="11.25">
      <c r="A179" s="2413" t="s">
        <v>2222</v>
      </c>
      <c r="B179" s="2413" t="s">
        <v>14</v>
      </c>
      <c r="C179" s="2413" t="s">
        <v>2575</v>
      </c>
      <c r="D179" s="2413" t="s">
        <v>2576</v>
      </c>
      <c r="E179" s="2413" t="s">
        <v>2577</v>
      </c>
      <c r="F179" s="2413" t="s">
        <v>2476</v>
      </c>
      <c r="G179" s="2413" t="s">
        <v>2578</v>
      </c>
      <c r="H179" s="2413" t="s">
        <v>24</v>
      </c>
      <c r="I179" s="2413" t="s">
        <v>595</v>
      </c>
    </row>
    <row customHeight="1" ht="11.25">
      <c r="A180" s="2413" t="s">
        <v>2222</v>
      </c>
      <c r="B180" s="2413" t="s">
        <v>14</v>
      </c>
      <c r="C180" s="2413" t="s">
        <v>2302</v>
      </c>
      <c r="D180" s="2413" t="s">
        <v>2303</v>
      </c>
      <c r="E180" s="2413" t="s">
        <v>2304</v>
      </c>
      <c r="F180" s="2413" t="s">
        <v>51</v>
      </c>
      <c r="G180" s="2413" t="s">
        <v>2305</v>
      </c>
      <c r="H180" s="2413" t="s">
        <v>24</v>
      </c>
      <c r="I180" s="2413" t="s">
        <v>595</v>
      </c>
    </row>
    <row customHeight="1" ht="11.25">
      <c r="A181" s="2413" t="s">
        <v>2222</v>
      </c>
      <c r="B181" s="2413" t="s">
        <v>14</v>
      </c>
      <c r="C181" s="2413" t="s">
        <v>2758</v>
      </c>
      <c r="D181" s="2413" t="s">
        <v>2759</v>
      </c>
      <c r="E181" s="2413" t="s">
        <v>2760</v>
      </c>
      <c r="F181" s="2413" t="s">
        <v>51</v>
      </c>
      <c r="G181" s="2413" t="s">
        <v>2761</v>
      </c>
      <c r="H181" s="2413" t="s">
        <v>24</v>
      </c>
      <c r="I181" s="2413" t="s">
        <v>595</v>
      </c>
    </row>
    <row customHeight="1" ht="11.25">
      <c r="A182" s="2413" t="s">
        <v>2222</v>
      </c>
      <c r="B182" s="2413" t="s">
        <v>14</v>
      </c>
      <c r="C182" s="2413" t="s">
        <v>2583</v>
      </c>
      <c r="D182" s="2413" t="s">
        <v>2584</v>
      </c>
      <c r="E182" s="2413" t="s">
        <v>2585</v>
      </c>
      <c r="F182" s="2413" t="s">
        <v>2420</v>
      </c>
      <c r="G182" s="2413" t="s">
        <v>2586</v>
      </c>
      <c r="H182" s="2413" t="s">
        <v>24</v>
      </c>
      <c r="I182" s="2413" t="s">
        <v>595</v>
      </c>
    </row>
    <row customHeight="1" ht="11.25">
      <c r="A183" s="2413" t="s">
        <v>2222</v>
      </c>
      <c r="B183" s="2413" t="s">
        <v>14</v>
      </c>
      <c r="C183" s="2413" t="s">
        <v>2614</v>
      </c>
      <c r="D183" s="2413" t="s">
        <v>46</v>
      </c>
      <c r="E183" s="2413" t="s">
        <v>49</v>
      </c>
      <c r="F183" s="2413" t="s">
        <v>51</v>
      </c>
      <c r="G183" s="2413" t="s">
        <v>2615</v>
      </c>
      <c r="H183" s="2413" t="s">
        <v>24</v>
      </c>
      <c r="I183" s="2413" t="s">
        <v>595</v>
      </c>
    </row>
    <row customHeight="1" ht="11.25">
      <c r="A184" s="2413" t="s">
        <v>2222</v>
      </c>
      <c r="B184" s="2413" t="s">
        <v>14</v>
      </c>
      <c r="C184" s="2413" t="s">
        <v>2762</v>
      </c>
      <c r="D184" s="2413" t="s">
        <v>2763</v>
      </c>
      <c r="E184" s="2413" t="s">
        <v>2764</v>
      </c>
      <c r="F184" s="2413" t="s">
        <v>2351</v>
      </c>
      <c r="G184" s="2413" t="s">
        <v>2765</v>
      </c>
      <c r="H184" s="2413" t="s">
        <v>24</v>
      </c>
      <c r="I184" s="2413" t="s">
        <v>595</v>
      </c>
    </row>
    <row customHeight="1" ht="11.25">
      <c r="A185" s="2413" t="s">
        <v>2222</v>
      </c>
      <c r="B185" s="2413" t="s">
        <v>14</v>
      </c>
      <c r="C185" s="2413" t="s">
        <v>2368</v>
      </c>
      <c r="D185" s="2413" t="s">
        <v>2369</v>
      </c>
      <c r="E185" s="2413" t="s">
        <v>2370</v>
      </c>
      <c r="F185" s="2413" t="s">
        <v>2253</v>
      </c>
      <c r="G185" s="2413" t="s">
        <v>2371</v>
      </c>
      <c r="H185" s="2413" t="s">
        <v>24</v>
      </c>
      <c r="I185" s="2413" t="s">
        <v>595</v>
      </c>
    </row>
    <row customHeight="1" ht="11.25">
      <c r="A186" s="2413" t="s">
        <v>2222</v>
      </c>
      <c r="B186" s="2413" t="s">
        <v>14</v>
      </c>
      <c r="C186" s="2413" t="s">
        <v>2766</v>
      </c>
      <c r="D186" s="2413" t="s">
        <v>2767</v>
      </c>
      <c r="E186" s="2413" t="s">
        <v>2768</v>
      </c>
      <c r="F186" s="2413" t="s">
        <v>2769</v>
      </c>
      <c r="G186" s="2413" t="s">
        <v>24</v>
      </c>
      <c r="H186" s="2413" t="s">
        <v>24</v>
      </c>
      <c r="I186" s="2413" t="s">
        <v>595</v>
      </c>
    </row>
    <row customHeight="1" ht="11.25">
      <c r="A187" s="2413" t="s">
        <v>2222</v>
      </c>
      <c r="B187" s="2413" t="s">
        <v>14</v>
      </c>
      <c r="C187" s="2413" t="s">
        <v>2702</v>
      </c>
      <c r="D187" s="2413" t="s">
        <v>2703</v>
      </c>
      <c r="E187" s="2413" t="s">
        <v>2704</v>
      </c>
      <c r="F187" s="2413" t="s">
        <v>2288</v>
      </c>
      <c r="G187" s="2413" t="s">
        <v>2694</v>
      </c>
      <c r="H187" s="2413" t="s">
        <v>24</v>
      </c>
      <c r="I187" s="2413" t="s">
        <v>595</v>
      </c>
    </row>
    <row customHeight="1" ht="11.25">
      <c r="A188" s="2413" t="s">
        <v>2222</v>
      </c>
      <c r="B188" s="2413" t="s">
        <v>14</v>
      </c>
      <c r="C188" s="2413" t="s">
        <v>2398</v>
      </c>
      <c r="D188" s="2413" t="s">
        <v>2399</v>
      </c>
      <c r="E188" s="2413" t="s">
        <v>2400</v>
      </c>
      <c r="F188" s="2413" t="s">
        <v>2288</v>
      </c>
      <c r="G188" s="2413" t="s">
        <v>2401</v>
      </c>
      <c r="H188" s="2413" t="s">
        <v>24</v>
      </c>
      <c r="I188" s="2413" t="s">
        <v>595</v>
      </c>
    </row>
    <row customHeight="1" ht="11.25">
      <c r="A189" s="2413" t="s">
        <v>2222</v>
      </c>
      <c r="B189" s="2413" t="s">
        <v>14</v>
      </c>
      <c r="C189" s="2413" t="s">
        <v>2705</v>
      </c>
      <c r="D189" s="2413" t="s">
        <v>2706</v>
      </c>
      <c r="E189" s="2413" t="s">
        <v>2707</v>
      </c>
      <c r="F189" s="2413" t="s">
        <v>2708</v>
      </c>
      <c r="G189" s="2413" t="s">
        <v>2709</v>
      </c>
      <c r="H189" s="2413" t="s">
        <v>24</v>
      </c>
      <c r="I189" s="2413" t="s">
        <v>595</v>
      </c>
    </row>
    <row customHeight="1" ht="11.25">
      <c r="A190" s="2413" t="s">
        <v>2222</v>
      </c>
      <c r="B190" s="2413" t="s">
        <v>14</v>
      </c>
      <c r="C190" s="2413" t="s">
        <v>2402</v>
      </c>
      <c r="D190" s="2413" t="s">
        <v>2403</v>
      </c>
      <c r="E190" s="2413" t="s">
        <v>2404</v>
      </c>
      <c r="F190" s="2413" t="s">
        <v>2405</v>
      </c>
      <c r="G190" s="2413" t="s">
        <v>2406</v>
      </c>
      <c r="H190" s="2413" t="s">
        <v>24</v>
      </c>
      <c r="I190" s="2413" t="s">
        <v>595</v>
      </c>
    </row>
    <row customHeight="1" ht="11.25">
      <c r="A191" s="2413" t="s">
        <v>2222</v>
      </c>
      <c r="B191" s="2413" t="s">
        <v>14</v>
      </c>
      <c r="C191" s="2413" t="s">
        <v>2718</v>
      </c>
      <c r="D191" s="2413" t="s">
        <v>2719</v>
      </c>
      <c r="E191" s="2413" t="s">
        <v>2720</v>
      </c>
      <c r="F191" s="2413" t="s">
        <v>2420</v>
      </c>
      <c r="G191" s="2413" t="s">
        <v>2721</v>
      </c>
      <c r="H191" s="2413" t="s">
        <v>24</v>
      </c>
      <c r="I191" s="2413" t="s">
        <v>595</v>
      </c>
    </row>
    <row customHeight="1" ht="11.25">
      <c r="A192" s="2413" t="s">
        <v>2222</v>
      </c>
      <c r="B192" s="2413" t="s">
        <v>14</v>
      </c>
      <c r="C192" s="2413" t="s">
        <v>2722</v>
      </c>
      <c r="D192" s="2413" t="s">
        <v>2723</v>
      </c>
      <c r="E192" s="2413" t="s">
        <v>2724</v>
      </c>
      <c r="F192" s="2413" t="s">
        <v>51</v>
      </c>
      <c r="G192" s="2413" t="s">
        <v>2432</v>
      </c>
      <c r="H192" s="2413" t="s">
        <v>24</v>
      </c>
      <c r="I192" s="2413" t="s">
        <v>595</v>
      </c>
    </row>
    <row customHeight="1" ht="11.25">
      <c r="A193" s="2413" t="s">
        <v>2222</v>
      </c>
      <c r="B193" s="2413" t="s">
        <v>14</v>
      </c>
      <c r="C193" s="2413" t="s">
        <v>2770</v>
      </c>
      <c r="D193" s="2413" t="s">
        <v>2771</v>
      </c>
      <c r="E193" s="2413" t="s">
        <v>2772</v>
      </c>
      <c r="F193" s="2413" t="s">
        <v>2226</v>
      </c>
      <c r="G193" s="2413" t="s">
        <v>2773</v>
      </c>
      <c r="H193" s="2413" t="s">
        <v>24</v>
      </c>
      <c r="I193" s="2413" t="s">
        <v>595</v>
      </c>
    </row>
    <row customHeight="1" ht="11.25">
      <c r="A194" s="2413" t="s">
        <v>2222</v>
      </c>
      <c r="B194" s="2413" t="s">
        <v>14</v>
      </c>
      <c r="C194" s="2413" t="s">
        <v>2774</v>
      </c>
      <c r="D194" s="2413" t="s">
        <v>2775</v>
      </c>
      <c r="E194" s="2413" t="s">
        <v>2776</v>
      </c>
      <c r="F194" s="2413" t="s">
        <v>2476</v>
      </c>
      <c r="G194" s="2413" t="s">
        <v>2777</v>
      </c>
      <c r="H194" s="2413" t="s">
        <v>24</v>
      </c>
      <c r="I194" s="2413" t="s">
        <v>595</v>
      </c>
    </row>
    <row customHeight="1" ht="11.25">
      <c r="A195" s="2413" t="s">
        <v>2222</v>
      </c>
      <c r="B195" s="2413" t="s">
        <v>14</v>
      </c>
      <c r="C195" s="2413" t="s">
        <v>2778</v>
      </c>
      <c r="D195" s="2413" t="s">
        <v>2779</v>
      </c>
      <c r="E195" s="2413" t="s">
        <v>2780</v>
      </c>
      <c r="F195" s="2413" t="s">
        <v>2781</v>
      </c>
      <c r="G195" s="2413" t="s">
        <v>2782</v>
      </c>
      <c r="H195" s="2413" t="s">
        <v>24</v>
      </c>
      <c r="I195" s="2413" t="s">
        <v>595</v>
      </c>
    </row>
    <row customHeight="1" ht="11.25">
      <c r="A196" s="2413" t="s">
        <v>2222</v>
      </c>
      <c r="B196" s="2413" t="s">
        <v>14</v>
      </c>
      <c r="C196" s="2413" t="s">
        <v>2783</v>
      </c>
      <c r="D196" s="2413" t="s">
        <v>2784</v>
      </c>
      <c r="E196" s="2413" t="s">
        <v>2785</v>
      </c>
      <c r="F196" s="2413" t="s">
        <v>2288</v>
      </c>
      <c r="G196" s="2413" t="s">
        <v>2786</v>
      </c>
      <c r="H196" s="2413" t="s">
        <v>24</v>
      </c>
      <c r="I196" s="2413" t="s">
        <v>595</v>
      </c>
    </row>
    <row customHeight="1" ht="11.25">
      <c r="A197" s="2413" t="s">
        <v>2222</v>
      </c>
      <c r="B197" s="2413" t="s">
        <v>14</v>
      </c>
      <c r="C197" s="2413" t="s">
        <v>2478</v>
      </c>
      <c r="D197" s="2413" t="s">
        <v>2479</v>
      </c>
      <c r="E197" s="2413" t="s">
        <v>2480</v>
      </c>
      <c r="F197" s="2413" t="s">
        <v>2481</v>
      </c>
      <c r="G197" s="2413" t="s">
        <v>2482</v>
      </c>
      <c r="H197" s="2413" t="s">
        <v>24</v>
      </c>
      <c r="I197" s="2413" t="s">
        <v>595</v>
      </c>
    </row>
    <row customHeight="1" ht="11.25">
      <c r="A198" s="2413" t="s">
        <v>2222</v>
      </c>
      <c r="B198" s="2413" t="s">
        <v>14</v>
      </c>
      <c r="C198" s="2413" t="s">
        <v>2729</v>
      </c>
      <c r="D198" s="2413" t="s">
        <v>2730</v>
      </c>
      <c r="E198" s="2413" t="s">
        <v>2731</v>
      </c>
      <c r="F198" s="2413" t="s">
        <v>2274</v>
      </c>
      <c r="G198" s="2413" t="s">
        <v>2732</v>
      </c>
      <c r="H198" s="2413" t="s">
        <v>24</v>
      </c>
      <c r="I198" s="2413" t="s">
        <v>595</v>
      </c>
    </row>
    <row customHeight="1" ht="11.25">
      <c r="A199" s="2413" t="s">
        <v>2222</v>
      </c>
      <c r="B199" s="2413" t="s">
        <v>14</v>
      </c>
      <c r="C199" s="2413" t="s">
        <v>2487</v>
      </c>
      <c r="D199" s="2413" t="s">
        <v>2488</v>
      </c>
      <c r="E199" s="2413" t="s">
        <v>2489</v>
      </c>
      <c r="F199" s="2413" t="s">
        <v>2490</v>
      </c>
      <c r="G199" s="2413" t="s">
        <v>2491</v>
      </c>
      <c r="H199" s="2413" t="s">
        <v>24</v>
      </c>
      <c r="I199" s="2413" t="s">
        <v>595</v>
      </c>
    </row>
    <row customHeight="1" ht="11.25">
      <c r="A200" s="2413" t="s">
        <v>2222</v>
      </c>
      <c r="B200" s="2413" t="s">
        <v>14</v>
      </c>
      <c r="C200" s="2413" t="s">
        <v>24</v>
      </c>
      <c r="D200" s="2413" t="s">
        <v>2505</v>
      </c>
      <c r="E200" s="2413" t="s">
        <v>2506</v>
      </c>
      <c r="F200" s="2413" t="s">
        <v>2507</v>
      </c>
      <c r="G200" s="2413" t="s">
        <v>24</v>
      </c>
      <c r="H200" s="2413" t="s">
        <v>24</v>
      </c>
      <c r="I200" s="2413" t="s">
        <v>595</v>
      </c>
    </row>
    <row customHeight="1" ht="11.25">
      <c r="A201" s="2413" t="s">
        <v>2222</v>
      </c>
      <c r="B201" s="2413" t="s">
        <v>14</v>
      </c>
      <c r="C201" s="2413" t="s">
        <v>2513</v>
      </c>
      <c r="D201" s="2413" t="s">
        <v>2514</v>
      </c>
      <c r="E201" s="2413" t="s">
        <v>2515</v>
      </c>
      <c r="F201" s="2413" t="s">
        <v>2516</v>
      </c>
      <c r="G201" s="2413" t="s">
        <v>24</v>
      </c>
      <c r="H201" s="2413" t="s">
        <v>24</v>
      </c>
      <c r="I201" s="2413" t="s">
        <v>595</v>
      </c>
    </row>
    <row customHeight="1" ht="11.25">
      <c r="A202" s="2413" t="s">
        <v>2222</v>
      </c>
      <c r="B202" s="2413" t="s">
        <v>14</v>
      </c>
      <c r="C202" s="2413" t="s">
        <v>2517</v>
      </c>
      <c r="D202" s="2413" t="s">
        <v>2518</v>
      </c>
      <c r="E202" s="2413" t="s">
        <v>2519</v>
      </c>
      <c r="F202" s="2413" t="s">
        <v>2520</v>
      </c>
      <c r="G202" s="2413" t="s">
        <v>2521</v>
      </c>
      <c r="H202" s="2413" t="s">
        <v>24</v>
      </c>
      <c r="I202" s="2413" t="s">
        <v>595</v>
      </c>
    </row>
    <row customHeight="1" ht="11.25">
      <c r="A203" s="2413" t="s">
        <v>2222</v>
      </c>
      <c r="B203" s="2413" t="s">
        <v>14</v>
      </c>
      <c r="C203" s="2413" t="s">
        <v>2525</v>
      </c>
      <c r="D203" s="2413" t="s">
        <v>2526</v>
      </c>
      <c r="E203" s="2413" t="s">
        <v>2527</v>
      </c>
      <c r="F203" s="2413" t="s">
        <v>2528</v>
      </c>
      <c r="G203" s="2413" t="s">
        <v>2342</v>
      </c>
      <c r="H203" s="2413" t="s">
        <v>24</v>
      </c>
      <c r="I203" s="2413" t="s">
        <v>595</v>
      </c>
    </row>
    <row customHeight="1" ht="11.25">
      <c r="A204" s="2413" t="s">
        <v>2222</v>
      </c>
      <c r="B204" s="2413" t="s">
        <v>14</v>
      </c>
      <c r="C204" s="2413" t="s">
        <v>2529</v>
      </c>
      <c r="D204" s="2413" t="s">
        <v>2530</v>
      </c>
      <c r="E204" s="2413" t="s">
        <v>2531</v>
      </c>
      <c r="F204" s="2413" t="s">
        <v>2532</v>
      </c>
      <c r="G204" s="2413" t="s">
        <v>2533</v>
      </c>
      <c r="H204" s="2413" t="s">
        <v>24</v>
      </c>
      <c r="I204" s="2413" t="s">
        <v>595</v>
      </c>
    </row>
    <row customHeight="1" ht="11.25">
      <c r="A205" s="2413" t="s">
        <v>2222</v>
      </c>
      <c r="B205" s="2413" t="s">
        <v>14</v>
      </c>
      <c r="C205" s="2413" t="s">
        <v>2237</v>
      </c>
      <c r="D205" s="2413" t="s">
        <v>2238</v>
      </c>
      <c r="E205" s="2413" t="s">
        <v>2239</v>
      </c>
      <c r="F205" s="2413" t="s">
        <v>2240</v>
      </c>
      <c r="G205" s="2413" t="s">
        <v>2241</v>
      </c>
      <c r="H205" s="2413" t="s">
        <v>24</v>
      </c>
      <c r="I205" s="2413" t="s">
        <v>1015</v>
      </c>
    </row>
    <row customHeight="1" ht="11.25">
      <c r="A206" s="2413" t="s">
        <v>2222</v>
      </c>
      <c r="B206" s="2413" t="s">
        <v>14</v>
      </c>
      <c r="C206" s="2413" t="s">
        <v>2787</v>
      </c>
      <c r="D206" s="2413" t="s">
        <v>2788</v>
      </c>
      <c r="E206" s="2413" t="s">
        <v>2789</v>
      </c>
      <c r="F206" s="2413" t="s">
        <v>421</v>
      </c>
      <c r="G206" s="2413" t="s">
        <v>2790</v>
      </c>
      <c r="H206" s="2413" t="s">
        <v>24</v>
      </c>
      <c r="I206" s="2413" t="s">
        <v>1015</v>
      </c>
    </row>
    <row customHeight="1" ht="11.25">
      <c r="A207" s="2413" t="s">
        <v>2222</v>
      </c>
      <c r="B207" s="2413" t="s">
        <v>14</v>
      </c>
      <c r="C207" s="2413" t="s">
        <v>2791</v>
      </c>
      <c r="D207" s="2413" t="s">
        <v>2792</v>
      </c>
      <c r="E207" s="2413" t="s">
        <v>2793</v>
      </c>
      <c r="F207" s="2413" t="s">
        <v>421</v>
      </c>
      <c r="G207" s="2413" t="s">
        <v>2794</v>
      </c>
      <c r="H207" s="2413" t="s">
        <v>24</v>
      </c>
      <c r="I207" s="2413" t="s">
        <v>1015</v>
      </c>
    </row>
    <row customHeight="1" ht="11.25">
      <c r="A208" s="2413" t="s">
        <v>2222</v>
      </c>
      <c r="B208" s="2413" t="s">
        <v>14</v>
      </c>
      <c r="C208" s="2413" t="s">
        <v>2795</v>
      </c>
      <c r="D208" s="2413" t="s">
        <v>2796</v>
      </c>
      <c r="E208" s="2413" t="s">
        <v>2797</v>
      </c>
      <c r="F208" s="2413" t="s">
        <v>421</v>
      </c>
      <c r="G208" s="2413" t="s">
        <v>2794</v>
      </c>
      <c r="H208" s="2413" t="s">
        <v>24</v>
      </c>
      <c r="I208" s="2413" t="s">
        <v>1015</v>
      </c>
    </row>
    <row customHeight="1" ht="11.25">
      <c r="A209" s="2413" t="s">
        <v>2222</v>
      </c>
      <c r="B209" s="2413" t="s">
        <v>14</v>
      </c>
      <c r="C209" s="2413" t="s">
        <v>2798</v>
      </c>
      <c r="D209" s="2413" t="s">
        <v>2799</v>
      </c>
      <c r="E209" s="2413" t="s">
        <v>2800</v>
      </c>
      <c r="F209" s="2413" t="s">
        <v>421</v>
      </c>
      <c r="G209" s="2413" t="s">
        <v>2801</v>
      </c>
      <c r="H209" s="2413" t="s">
        <v>24</v>
      </c>
      <c r="I209" s="2413" t="s">
        <v>1015</v>
      </c>
    </row>
    <row customHeight="1" ht="11.25">
      <c r="A210" s="2413" t="s">
        <v>2222</v>
      </c>
      <c r="B210" s="2413" t="s">
        <v>14</v>
      </c>
      <c r="C210" s="2413" t="s">
        <v>2802</v>
      </c>
      <c r="D210" s="2413" t="s">
        <v>2803</v>
      </c>
      <c r="E210" s="2413" t="s">
        <v>2804</v>
      </c>
      <c r="F210" s="2413" t="s">
        <v>421</v>
      </c>
      <c r="G210" s="2413" t="s">
        <v>2805</v>
      </c>
      <c r="H210" s="2413" t="s">
        <v>24</v>
      </c>
      <c r="I210" s="2413" t="s">
        <v>1015</v>
      </c>
    </row>
    <row customHeight="1" ht="11.25">
      <c r="A211" s="2413" t="s">
        <v>2222</v>
      </c>
      <c r="B211" s="2413" t="s">
        <v>14</v>
      </c>
      <c r="C211" s="2413" t="s">
        <v>2806</v>
      </c>
      <c r="D211" s="2413" t="s">
        <v>2807</v>
      </c>
      <c r="E211" s="2413" t="s">
        <v>2808</v>
      </c>
      <c r="F211" s="2413" t="s">
        <v>421</v>
      </c>
      <c r="G211" s="2413" t="s">
        <v>24</v>
      </c>
      <c r="H211" s="2413" t="s">
        <v>24</v>
      </c>
      <c r="I211" s="2413" t="s">
        <v>1015</v>
      </c>
    </row>
    <row customHeight="1" ht="11.25">
      <c r="A212" s="2413" t="s">
        <v>2222</v>
      </c>
      <c r="B212" s="2413" t="s">
        <v>14</v>
      </c>
      <c r="C212" s="2413" t="s">
        <v>2809</v>
      </c>
      <c r="D212" s="2413" t="s">
        <v>2810</v>
      </c>
      <c r="E212" s="2413" t="s">
        <v>2811</v>
      </c>
      <c r="F212" s="2413" t="s">
        <v>421</v>
      </c>
      <c r="G212" s="2413" t="s">
        <v>2812</v>
      </c>
      <c r="H212" s="2413" t="s">
        <v>24</v>
      </c>
      <c r="I212" s="2413" t="s">
        <v>1015</v>
      </c>
    </row>
    <row customHeight="1" ht="11.25">
      <c r="A213" s="2413" t="s">
        <v>2222</v>
      </c>
      <c r="B213" s="2413" t="s">
        <v>14</v>
      </c>
      <c r="C213" s="2413" t="s">
        <v>2813</v>
      </c>
      <c r="D213" s="2413" t="s">
        <v>2814</v>
      </c>
      <c r="E213" s="2413" t="s">
        <v>2815</v>
      </c>
      <c r="F213" s="2413" t="s">
        <v>421</v>
      </c>
      <c r="G213" s="2413" t="s">
        <v>2816</v>
      </c>
      <c r="H213" s="2413" t="s">
        <v>24</v>
      </c>
      <c r="I213" s="2413" t="s">
        <v>1015</v>
      </c>
    </row>
    <row customHeight="1" ht="11.25">
      <c r="A214" s="2413" t="s">
        <v>2222</v>
      </c>
      <c r="B214" s="2413" t="s">
        <v>14</v>
      </c>
      <c r="C214" s="2413" t="s">
        <v>2817</v>
      </c>
      <c r="D214" s="2413" t="s">
        <v>2818</v>
      </c>
      <c r="E214" s="2413" t="s">
        <v>2819</v>
      </c>
      <c r="F214" s="2413" t="s">
        <v>421</v>
      </c>
      <c r="G214" s="2413" t="s">
        <v>2820</v>
      </c>
      <c r="H214" s="2413" t="s">
        <v>24</v>
      </c>
      <c r="I214" s="2413" t="s">
        <v>1015</v>
      </c>
    </row>
    <row customHeight="1" ht="11.25">
      <c r="A215" s="2413" t="s">
        <v>2222</v>
      </c>
      <c r="B215" s="2413" t="s">
        <v>14</v>
      </c>
      <c r="C215" s="2413" t="s">
        <v>2821</v>
      </c>
      <c r="D215" s="2413" t="s">
        <v>2822</v>
      </c>
      <c r="E215" s="2413" t="s">
        <v>2823</v>
      </c>
      <c r="F215" s="2413" t="s">
        <v>421</v>
      </c>
      <c r="G215" s="2413" t="s">
        <v>2794</v>
      </c>
      <c r="H215" s="2413" t="s">
        <v>24</v>
      </c>
      <c r="I215" s="2413" t="s">
        <v>1015</v>
      </c>
    </row>
    <row customHeight="1" ht="11.25">
      <c r="A216" s="2413" t="s">
        <v>2222</v>
      </c>
      <c r="B216" s="2413" t="s">
        <v>14</v>
      </c>
      <c r="C216" s="2413" t="s">
        <v>2824</v>
      </c>
      <c r="D216" s="2413" t="s">
        <v>2825</v>
      </c>
      <c r="E216" s="2413" t="s">
        <v>2826</v>
      </c>
      <c r="F216" s="2413" t="s">
        <v>421</v>
      </c>
      <c r="G216" s="2413" t="s">
        <v>2827</v>
      </c>
      <c r="H216" s="2413" t="s">
        <v>24</v>
      </c>
      <c r="I216" s="2413" t="s">
        <v>1015</v>
      </c>
    </row>
    <row customHeight="1" ht="11.25">
      <c r="A217" s="2413" t="s">
        <v>2222</v>
      </c>
      <c r="B217" s="2413" t="s">
        <v>14</v>
      </c>
      <c r="C217" s="2413" t="s">
        <v>2828</v>
      </c>
      <c r="D217" s="2413" t="s">
        <v>2829</v>
      </c>
      <c r="E217" s="2413" t="s">
        <v>2830</v>
      </c>
      <c r="F217" s="2413" t="s">
        <v>421</v>
      </c>
      <c r="G217" s="2413" t="s">
        <v>2831</v>
      </c>
      <c r="H217" s="2413" t="s">
        <v>24</v>
      </c>
      <c r="I217" s="2413" t="s">
        <v>1015</v>
      </c>
    </row>
    <row customHeight="1" ht="11.25">
      <c r="A218" s="2413" t="s">
        <v>2222</v>
      </c>
      <c r="B218" s="2413" t="s">
        <v>14</v>
      </c>
      <c r="C218" s="2413" t="s">
        <v>2832</v>
      </c>
      <c r="D218" s="2413" t="s">
        <v>2833</v>
      </c>
      <c r="E218" s="2413" t="s">
        <v>2834</v>
      </c>
      <c r="F218" s="2413" t="s">
        <v>2835</v>
      </c>
      <c r="G218" s="2413" t="s">
        <v>2836</v>
      </c>
      <c r="H218" s="2413" t="s">
        <v>24</v>
      </c>
      <c r="I218" s="2413" t="s">
        <v>1015</v>
      </c>
    </row>
    <row customHeight="1" ht="11.25">
      <c r="A219" s="2413" t="s">
        <v>2222</v>
      </c>
      <c r="B219" s="2413" t="s">
        <v>14</v>
      </c>
      <c r="C219" s="2413" t="s">
        <v>2358</v>
      </c>
      <c r="D219" s="2413" t="s">
        <v>2359</v>
      </c>
      <c r="E219" s="2413" t="s">
        <v>2360</v>
      </c>
      <c r="F219" s="2413" t="s">
        <v>2361</v>
      </c>
      <c r="G219" s="2413" t="s">
        <v>2362</v>
      </c>
      <c r="H219" s="2413" t="s">
        <v>24</v>
      </c>
      <c r="I219" s="2413" t="s">
        <v>1015</v>
      </c>
    </row>
    <row customHeight="1" ht="11.25">
      <c r="A220" s="2413" t="s">
        <v>2222</v>
      </c>
      <c r="B220" s="2413" t="s">
        <v>14</v>
      </c>
      <c r="C220" s="2413" t="s">
        <v>2837</v>
      </c>
      <c r="D220" s="2413" t="s">
        <v>2838</v>
      </c>
      <c r="E220" s="2413" t="s">
        <v>2839</v>
      </c>
      <c r="F220" s="2413" t="s">
        <v>2253</v>
      </c>
      <c r="G220" s="2413" t="s">
        <v>2840</v>
      </c>
      <c r="H220" s="2413" t="s">
        <v>24</v>
      </c>
      <c r="I220" s="2413" t="s">
        <v>1015</v>
      </c>
    </row>
    <row customHeight="1" ht="11.25">
      <c r="A221" s="2413" t="s">
        <v>2222</v>
      </c>
      <c r="B221" s="2413" t="s">
        <v>14</v>
      </c>
      <c r="C221" s="2413" t="s">
        <v>2841</v>
      </c>
      <c r="D221" s="2413" t="s">
        <v>2842</v>
      </c>
      <c r="E221" s="2413" t="s">
        <v>2843</v>
      </c>
      <c r="F221" s="2413" t="s">
        <v>2253</v>
      </c>
      <c r="G221" s="2413" t="s">
        <v>2844</v>
      </c>
      <c r="H221" s="2413" t="s">
        <v>24</v>
      </c>
      <c r="I221" s="2413" t="s">
        <v>1015</v>
      </c>
    </row>
    <row customHeight="1" ht="11.25">
      <c r="A222" s="2413" t="s">
        <v>2222</v>
      </c>
      <c r="B222" s="2413" t="s">
        <v>14</v>
      </c>
      <c r="C222" s="2413" t="s">
        <v>2845</v>
      </c>
      <c r="D222" s="2413" t="s">
        <v>2846</v>
      </c>
      <c r="E222" s="2413" t="s">
        <v>2847</v>
      </c>
      <c r="F222" s="2413" t="s">
        <v>2274</v>
      </c>
      <c r="G222" s="2413" t="s">
        <v>2848</v>
      </c>
      <c r="H222" s="2413" t="s">
        <v>24</v>
      </c>
      <c r="I222" s="2413" t="s">
        <v>1015</v>
      </c>
    </row>
    <row customHeight="1" ht="11.25">
      <c r="A223" s="2413" t="s">
        <v>2222</v>
      </c>
      <c r="B223" s="2413" t="s">
        <v>14</v>
      </c>
      <c r="C223" s="2413" t="s">
        <v>2849</v>
      </c>
      <c r="D223" s="2413" t="s">
        <v>2850</v>
      </c>
      <c r="E223" s="2413" t="s">
        <v>2851</v>
      </c>
      <c r="F223" s="2413" t="s">
        <v>2451</v>
      </c>
      <c r="G223" s="2413" t="s">
        <v>2852</v>
      </c>
      <c r="H223" s="2413" t="s">
        <v>24</v>
      </c>
      <c r="I223" s="2413" t="s">
        <v>1015</v>
      </c>
    </row>
    <row customHeight="1" ht="11.25">
      <c r="A224" s="2413" t="s">
        <v>2222</v>
      </c>
      <c r="B224" s="2413" t="s">
        <v>14</v>
      </c>
      <c r="C224" s="2413" t="s">
        <v>2853</v>
      </c>
      <c r="D224" s="2413" t="s">
        <v>2854</v>
      </c>
      <c r="E224" s="2413" t="s">
        <v>2855</v>
      </c>
      <c r="F224" s="2413" t="s">
        <v>2253</v>
      </c>
      <c r="G224" s="2413" t="s">
        <v>2856</v>
      </c>
      <c r="H224" s="2413" t="s">
        <v>24</v>
      </c>
      <c r="I224" s="2413" t="s">
        <v>1015</v>
      </c>
    </row>
    <row customHeight="1" ht="11.25">
      <c r="A225" s="2413" t="s">
        <v>2222</v>
      </c>
      <c r="B225" s="2413" t="s">
        <v>14</v>
      </c>
      <c r="C225" s="2413" t="s">
        <v>2857</v>
      </c>
      <c r="D225" s="2413" t="s">
        <v>2858</v>
      </c>
      <c r="E225" s="2413" t="s">
        <v>2859</v>
      </c>
      <c r="F225" s="2413" t="s">
        <v>2253</v>
      </c>
      <c r="G225" s="2413" t="s">
        <v>2860</v>
      </c>
      <c r="H225" s="2413" t="s">
        <v>24</v>
      </c>
      <c r="I225" s="2413" t="s">
        <v>1015</v>
      </c>
    </row>
    <row customHeight="1" ht="11.25">
      <c r="A226" s="2413" t="s">
        <v>2222</v>
      </c>
      <c r="B226" s="2413" t="s">
        <v>14</v>
      </c>
      <c r="C226" s="2413" t="s">
        <v>2861</v>
      </c>
      <c r="D226" s="2413" t="s">
        <v>2862</v>
      </c>
      <c r="E226" s="2413" t="s">
        <v>2863</v>
      </c>
      <c r="F226" s="2413" t="s">
        <v>2288</v>
      </c>
      <c r="G226" s="2413" t="s">
        <v>2864</v>
      </c>
      <c r="H226" s="2413" t="s">
        <v>24</v>
      </c>
      <c r="I226" s="2413" t="s">
        <v>1015</v>
      </c>
    </row>
    <row customHeight="1" ht="11.25">
      <c r="A227" s="2413" t="s">
        <v>2222</v>
      </c>
      <c r="B227" s="2413" t="s">
        <v>14</v>
      </c>
      <c r="C227" s="2413" t="s">
        <v>2865</v>
      </c>
      <c r="D227" s="2413" t="s">
        <v>2866</v>
      </c>
      <c r="E227" s="2413" t="s">
        <v>2867</v>
      </c>
      <c r="F227" s="2413" t="s">
        <v>2253</v>
      </c>
      <c r="G227" s="2413" t="s">
        <v>2868</v>
      </c>
      <c r="H227" s="2413" t="s">
        <v>24</v>
      </c>
      <c r="I227" s="2413" t="s">
        <v>1015</v>
      </c>
    </row>
    <row customHeight="1" ht="11.25">
      <c r="A228" s="2413" t="s">
        <v>2222</v>
      </c>
      <c r="B228" s="2413" t="s">
        <v>14</v>
      </c>
      <c r="C228" s="2413" t="s">
        <v>2869</v>
      </c>
      <c r="D228" s="2413" t="s">
        <v>2870</v>
      </c>
      <c r="E228" s="2413" t="s">
        <v>2871</v>
      </c>
      <c r="F228" s="2413" t="s">
        <v>2283</v>
      </c>
      <c r="G228" s="2413" t="s">
        <v>2872</v>
      </c>
      <c r="H228" s="2413" t="s">
        <v>24</v>
      </c>
      <c r="I228" s="2413" t="s">
        <v>1015</v>
      </c>
    </row>
    <row customHeight="1" ht="11.25">
      <c r="A229" s="2413" t="s">
        <v>2222</v>
      </c>
      <c r="B229" s="2413" t="s">
        <v>14</v>
      </c>
      <c r="C229" s="2413" t="s">
        <v>2873</v>
      </c>
      <c r="D229" s="2413" t="s">
        <v>2874</v>
      </c>
      <c r="E229" s="2413" t="s">
        <v>2875</v>
      </c>
      <c r="F229" s="2413" t="s">
        <v>2507</v>
      </c>
      <c r="G229" s="2413" t="s">
        <v>2876</v>
      </c>
      <c r="H229" s="2413" t="s">
        <v>24</v>
      </c>
      <c r="I229" s="2413" t="s">
        <v>1015</v>
      </c>
    </row>
    <row customHeight="1" ht="11.25">
      <c r="A230" s="2413" t="s">
        <v>2222</v>
      </c>
      <c r="B230" s="2413" t="s">
        <v>14</v>
      </c>
      <c r="C230" s="2413" t="s">
        <v>2877</v>
      </c>
      <c r="D230" s="2413" t="s">
        <v>2878</v>
      </c>
      <c r="E230" s="2413" t="s">
        <v>2879</v>
      </c>
      <c r="F230" s="2413" t="s">
        <v>51</v>
      </c>
      <c r="G230" s="2413" t="s">
        <v>2880</v>
      </c>
      <c r="H230" s="2413" t="s">
        <v>24</v>
      </c>
      <c r="I230" s="2413" t="s">
        <v>1015</v>
      </c>
    </row>
    <row customHeight="1" ht="11.25">
      <c r="A231" s="2413" t="s">
        <v>2222</v>
      </c>
      <c r="B231" s="2413" t="s">
        <v>14</v>
      </c>
      <c r="C231" s="2413" t="s">
        <v>2881</v>
      </c>
      <c r="D231" s="2413" t="s">
        <v>2882</v>
      </c>
      <c r="E231" s="2413" t="s">
        <v>2883</v>
      </c>
      <c r="F231" s="2413" t="s">
        <v>51</v>
      </c>
      <c r="G231" s="2413" t="s">
        <v>2884</v>
      </c>
      <c r="H231" s="2413" t="s">
        <v>24</v>
      </c>
      <c r="I231" s="2413" t="s">
        <v>1015</v>
      </c>
    </row>
    <row customHeight="1" ht="11.25">
      <c r="A232" s="2413" t="s">
        <v>2222</v>
      </c>
      <c r="B232" s="2413" t="s">
        <v>14</v>
      </c>
      <c r="C232" s="2413" t="s">
        <v>2885</v>
      </c>
      <c r="D232" s="2413" t="s">
        <v>2886</v>
      </c>
      <c r="E232" s="2413" t="s">
        <v>2887</v>
      </c>
      <c r="F232" s="2413" t="s">
        <v>2274</v>
      </c>
      <c r="G232" s="2413" t="s">
        <v>2888</v>
      </c>
      <c r="H232" s="2413" t="s">
        <v>24</v>
      </c>
      <c r="I232" s="2413" t="s">
        <v>1015</v>
      </c>
    </row>
    <row customHeight="1" ht="11.25">
      <c r="A233" s="2413" t="s">
        <v>2222</v>
      </c>
      <c r="B233" s="2413" t="s">
        <v>14</v>
      </c>
      <c r="C233" s="2413" t="s">
        <v>2889</v>
      </c>
      <c r="D233" s="2413" t="s">
        <v>2890</v>
      </c>
      <c r="E233" s="2413" t="s">
        <v>2891</v>
      </c>
      <c r="F233" s="2413" t="s">
        <v>2274</v>
      </c>
      <c r="G233" s="2413" t="s">
        <v>2892</v>
      </c>
      <c r="H233" s="2413" t="s">
        <v>24</v>
      </c>
      <c r="I233" s="2413" t="s">
        <v>1015</v>
      </c>
    </row>
    <row customHeight="1" ht="11.25">
      <c r="A234" s="2413" t="s">
        <v>2222</v>
      </c>
      <c r="B234" s="2413" t="s">
        <v>14</v>
      </c>
      <c r="C234" s="2413" t="s">
        <v>2893</v>
      </c>
      <c r="D234" s="2413" t="s">
        <v>2894</v>
      </c>
      <c r="E234" s="2413" t="s">
        <v>2895</v>
      </c>
      <c r="F234" s="2413" t="s">
        <v>51</v>
      </c>
      <c r="G234" s="2413" t="s">
        <v>2896</v>
      </c>
      <c r="H234" s="2413" t="s">
        <v>24</v>
      </c>
      <c r="I234" s="2413" t="s">
        <v>1015</v>
      </c>
    </row>
    <row customHeight="1" ht="11.25">
      <c r="A235" s="2413" t="s">
        <v>2222</v>
      </c>
      <c r="B235" s="2413" t="s">
        <v>14</v>
      </c>
      <c r="C235" s="2413" t="s">
        <v>2897</v>
      </c>
      <c r="D235" s="2413" t="s">
        <v>2898</v>
      </c>
      <c r="E235" s="2413" t="s">
        <v>2899</v>
      </c>
      <c r="F235" s="2413" t="s">
        <v>2269</v>
      </c>
      <c r="G235" s="2413" t="s">
        <v>2900</v>
      </c>
      <c r="H235" s="2413" t="s">
        <v>24</v>
      </c>
      <c r="I235" s="2413" t="s">
        <v>1015</v>
      </c>
    </row>
    <row customHeight="1" ht="11.25">
      <c r="A236" s="2413" t="s">
        <v>2222</v>
      </c>
      <c r="B236" s="2413" t="s">
        <v>14</v>
      </c>
      <c r="C236" s="2413" t="s">
        <v>2901</v>
      </c>
      <c r="D236" s="2413" t="s">
        <v>2902</v>
      </c>
      <c r="E236" s="2413" t="s">
        <v>2903</v>
      </c>
      <c r="F236" s="2413" t="s">
        <v>2253</v>
      </c>
      <c r="G236" s="2413" t="s">
        <v>2904</v>
      </c>
      <c r="H236" s="2413" t="s">
        <v>24</v>
      </c>
      <c r="I236" s="2413" t="s">
        <v>1015</v>
      </c>
    </row>
    <row customHeight="1" ht="11.25">
      <c r="A237" s="2413" t="s">
        <v>2222</v>
      </c>
      <c r="B237" s="2413" t="s">
        <v>14</v>
      </c>
      <c r="C237" s="2413" t="s">
        <v>2457</v>
      </c>
      <c r="D237" s="2413" t="s">
        <v>2458</v>
      </c>
      <c r="E237" s="2413" t="s">
        <v>2459</v>
      </c>
      <c r="F237" s="2413" t="s">
        <v>2451</v>
      </c>
      <c r="G237" s="2413" t="s">
        <v>2460</v>
      </c>
      <c r="H237" s="2413" t="s">
        <v>24</v>
      </c>
      <c r="I237" s="2413" t="s">
        <v>1015</v>
      </c>
    </row>
    <row customHeight="1" ht="11.25">
      <c r="A238" s="2413" t="s">
        <v>2222</v>
      </c>
      <c r="B238" s="2413" t="s">
        <v>14</v>
      </c>
      <c r="C238" s="2413" t="s">
        <v>2905</v>
      </c>
      <c r="D238" s="2413" t="s">
        <v>2906</v>
      </c>
      <c r="E238" s="2413" t="s">
        <v>2907</v>
      </c>
      <c r="F238" s="2413" t="s">
        <v>2288</v>
      </c>
      <c r="G238" s="2413" t="s">
        <v>2908</v>
      </c>
      <c r="H238" s="2413" t="s">
        <v>24</v>
      </c>
      <c r="I238" s="2413" t="s">
        <v>1015</v>
      </c>
    </row>
    <row customHeight="1" ht="11.25">
      <c r="A239" s="2413" t="s">
        <v>2222</v>
      </c>
      <c r="B239" s="2413" t="s">
        <v>14</v>
      </c>
      <c r="C239" s="2413" t="s">
        <v>2909</v>
      </c>
      <c r="D239" s="2413" t="s">
        <v>2910</v>
      </c>
      <c r="E239" s="2413" t="s">
        <v>2911</v>
      </c>
      <c r="F239" s="2413" t="s">
        <v>2451</v>
      </c>
      <c r="G239" s="2413" t="s">
        <v>2912</v>
      </c>
      <c r="H239" s="2413" t="s">
        <v>24</v>
      </c>
      <c r="I239" s="2413" t="s">
        <v>1015</v>
      </c>
    </row>
    <row customHeight="1" ht="11.25">
      <c r="A240" s="2413" t="s">
        <v>2222</v>
      </c>
      <c r="B240" s="2413" t="s">
        <v>14</v>
      </c>
      <c r="C240" s="2413" t="s">
        <v>2913</v>
      </c>
      <c r="D240" s="2413" t="s">
        <v>2914</v>
      </c>
      <c r="E240" s="2413" t="s">
        <v>2915</v>
      </c>
      <c r="F240" s="2413" t="s">
        <v>2451</v>
      </c>
      <c r="G240" s="2413" t="s">
        <v>2916</v>
      </c>
      <c r="H240" s="2413" t="s">
        <v>24</v>
      </c>
      <c r="I240" s="2413" t="s">
        <v>1015</v>
      </c>
    </row>
    <row customHeight="1" ht="11.25">
      <c r="A241" s="2413" t="s">
        <v>2222</v>
      </c>
      <c r="B241" s="2413" t="s">
        <v>14</v>
      </c>
      <c r="C241" s="2413" t="s">
        <v>2917</v>
      </c>
      <c r="D241" s="2413" t="s">
        <v>2918</v>
      </c>
      <c r="E241" s="2413" t="s">
        <v>2919</v>
      </c>
      <c r="F241" s="2413" t="s">
        <v>2283</v>
      </c>
      <c r="G241" s="2413" t="s">
        <v>2920</v>
      </c>
      <c r="H241" s="2413" t="s">
        <v>24</v>
      </c>
      <c r="I241" s="2413" t="s">
        <v>1015</v>
      </c>
    </row>
    <row customHeight="1" ht="11.25">
      <c r="A242" s="2413" t="s">
        <v>2222</v>
      </c>
      <c r="B242" s="2413" t="s">
        <v>14</v>
      </c>
      <c r="C242" s="2413" t="s">
        <v>2921</v>
      </c>
      <c r="D242" s="2413" t="s">
        <v>2922</v>
      </c>
      <c r="E242" s="2413" t="s">
        <v>2923</v>
      </c>
      <c r="F242" s="2413" t="s">
        <v>2507</v>
      </c>
      <c r="G242" s="2413" t="s">
        <v>2924</v>
      </c>
      <c r="H242" s="2413" t="s">
        <v>24</v>
      </c>
      <c r="I242" s="2413" t="s">
        <v>1015</v>
      </c>
    </row>
    <row customHeight="1" ht="11.25">
      <c r="A243" s="2413" t="s">
        <v>2222</v>
      </c>
      <c r="B243" s="2413" t="s">
        <v>14</v>
      </c>
      <c r="C243" s="2413" t="s">
        <v>2925</v>
      </c>
      <c r="D243" s="2413" t="s">
        <v>2926</v>
      </c>
      <c r="E243" s="2413" t="s">
        <v>2927</v>
      </c>
      <c r="F243" s="2413" t="s">
        <v>2928</v>
      </c>
      <c r="G243" s="2413" t="s">
        <v>2929</v>
      </c>
      <c r="H243" s="2413" t="s">
        <v>24</v>
      </c>
      <c r="I243" s="2413" t="s">
        <v>1015</v>
      </c>
    </row>
    <row customHeight="1" ht="11.25">
      <c r="A244" s="2413" t="s">
        <v>2222</v>
      </c>
      <c r="B244" s="2413" t="s">
        <v>14</v>
      </c>
      <c r="C244" s="2413" t="s">
        <v>2930</v>
      </c>
      <c r="D244" s="2413" t="s">
        <v>2931</v>
      </c>
      <c r="E244" s="2413" t="s">
        <v>2932</v>
      </c>
      <c r="F244" s="2413" t="s">
        <v>2560</v>
      </c>
      <c r="G244" s="2413" t="s">
        <v>2933</v>
      </c>
      <c r="H244" s="2413" t="s">
        <v>24</v>
      </c>
      <c r="I244" s="2413" t="s">
        <v>1015</v>
      </c>
    </row>
    <row customHeight="1" ht="11.25">
      <c r="A245" s="2413" t="s">
        <v>2222</v>
      </c>
      <c r="B245" s="2413" t="s">
        <v>14</v>
      </c>
      <c r="C245" s="2413" t="s">
        <v>2934</v>
      </c>
      <c r="D245" s="2413" t="s">
        <v>2935</v>
      </c>
      <c r="E245" s="2413" t="s">
        <v>2936</v>
      </c>
      <c r="F245" s="2413" t="s">
        <v>2451</v>
      </c>
      <c r="G245" s="2413" t="s">
        <v>2937</v>
      </c>
      <c r="H245" s="2413" t="s">
        <v>24</v>
      </c>
      <c r="I245" s="2413" t="s">
        <v>1015</v>
      </c>
    </row>
    <row customHeight="1" ht="11.25">
      <c r="A246" s="2413" t="s">
        <v>2222</v>
      </c>
      <c r="B246" s="2413" t="s">
        <v>14</v>
      </c>
      <c r="C246" s="2413" t="s">
        <v>2938</v>
      </c>
      <c r="D246" s="2413" t="s">
        <v>2939</v>
      </c>
      <c r="E246" s="2413" t="s">
        <v>2940</v>
      </c>
      <c r="F246" s="2413" t="s">
        <v>2451</v>
      </c>
      <c r="G246" s="2413" t="s">
        <v>2941</v>
      </c>
      <c r="H246" s="2413" t="s">
        <v>24</v>
      </c>
      <c r="I246" s="2413" t="s">
        <v>1015</v>
      </c>
    </row>
    <row customHeight="1" ht="11.25">
      <c r="A247" s="2413" t="s">
        <v>2222</v>
      </c>
      <c r="B247" s="2413" t="s">
        <v>14</v>
      </c>
      <c r="C247" s="2413" t="s">
        <v>2942</v>
      </c>
      <c r="D247" s="2413" t="s">
        <v>2943</v>
      </c>
      <c r="E247" s="2413" t="s">
        <v>2944</v>
      </c>
      <c r="F247" s="2413" t="s">
        <v>2283</v>
      </c>
      <c r="G247" s="2413" t="s">
        <v>2904</v>
      </c>
      <c r="H247" s="2413" t="s">
        <v>24</v>
      </c>
      <c r="I247" s="2413" t="s">
        <v>1015</v>
      </c>
    </row>
    <row customHeight="1" ht="11.25">
      <c r="A248" s="2413" t="s">
        <v>2222</v>
      </c>
      <c r="B248" s="2413" t="s">
        <v>14</v>
      </c>
      <c r="C248" s="2413" t="s">
        <v>2945</v>
      </c>
      <c r="D248" s="2413" t="s">
        <v>2946</v>
      </c>
      <c r="E248" s="2413" t="s">
        <v>2947</v>
      </c>
      <c r="F248" s="2413" t="s">
        <v>2283</v>
      </c>
      <c r="G248" s="2413" t="s">
        <v>2948</v>
      </c>
      <c r="H248" s="2413" t="s">
        <v>24</v>
      </c>
      <c r="I248" s="2413" t="s">
        <v>1015</v>
      </c>
    </row>
    <row customHeight="1" ht="11.25">
      <c r="A249" s="2413" t="s">
        <v>2222</v>
      </c>
      <c r="B249" s="2413" t="s">
        <v>14</v>
      </c>
      <c r="C249" s="2413" t="s">
        <v>2949</v>
      </c>
      <c r="D249" s="2413" t="s">
        <v>2950</v>
      </c>
      <c r="E249" s="2413" t="s">
        <v>2951</v>
      </c>
      <c r="F249" s="2413" t="s">
        <v>2240</v>
      </c>
      <c r="G249" s="2413" t="s">
        <v>2904</v>
      </c>
      <c r="H249" s="2413" t="s">
        <v>24</v>
      </c>
      <c r="I249" s="2413" t="s">
        <v>1015</v>
      </c>
    </row>
    <row customHeight="1" ht="11.25">
      <c r="A250" s="2413" t="s">
        <v>2222</v>
      </c>
      <c r="B250" s="2413" t="s">
        <v>14</v>
      </c>
      <c r="C250" s="2413" t="s">
        <v>2952</v>
      </c>
      <c r="D250" s="2413" t="s">
        <v>2953</v>
      </c>
      <c r="E250" s="2413" t="s">
        <v>2954</v>
      </c>
      <c r="F250" s="2413" t="s">
        <v>2253</v>
      </c>
      <c r="G250" s="2413" t="s">
        <v>2955</v>
      </c>
      <c r="H250" s="2413" t="s">
        <v>24</v>
      </c>
      <c r="I250" s="2413" t="s">
        <v>1015</v>
      </c>
    </row>
    <row customHeight="1" ht="11.25">
      <c r="A251" s="2413" t="s">
        <v>2222</v>
      </c>
      <c r="B251" s="2413" t="s">
        <v>14</v>
      </c>
      <c r="C251" s="2413" t="s">
        <v>2956</v>
      </c>
      <c r="D251" s="2413" t="s">
        <v>2957</v>
      </c>
      <c r="E251" s="2413" t="s">
        <v>2958</v>
      </c>
      <c r="F251" s="2413" t="s">
        <v>2366</v>
      </c>
      <c r="G251" s="2413" t="s">
        <v>2959</v>
      </c>
      <c r="H251" s="2413" t="s">
        <v>24</v>
      </c>
      <c r="I251" s="2413" t="s">
        <v>1015</v>
      </c>
    </row>
    <row customHeight="1" ht="11.25">
      <c r="A252" s="2413" t="s">
        <v>2222</v>
      </c>
      <c r="B252" s="2413" t="s">
        <v>14</v>
      </c>
      <c r="C252" s="2413" t="s">
        <v>2960</v>
      </c>
      <c r="D252" s="2413" t="s">
        <v>2961</v>
      </c>
      <c r="E252" s="2413" t="s">
        <v>2962</v>
      </c>
      <c r="F252" s="2413" t="s">
        <v>2963</v>
      </c>
      <c r="G252" s="2413" t="s">
        <v>2964</v>
      </c>
      <c r="H252" s="2413" t="s">
        <v>24</v>
      </c>
      <c r="I252" s="2413" t="s">
        <v>1015</v>
      </c>
    </row>
    <row customHeight="1" ht="11.25">
      <c r="A253" s="2413" t="s">
        <v>2222</v>
      </c>
      <c r="B253" s="2413" t="s">
        <v>14</v>
      </c>
      <c r="C253" s="2413" t="s">
        <v>24</v>
      </c>
      <c r="D253" s="2413" t="s">
        <v>2505</v>
      </c>
      <c r="E253" s="2413" t="s">
        <v>2506</v>
      </c>
      <c r="F253" s="2413" t="s">
        <v>2507</v>
      </c>
      <c r="G253" s="2413" t="s">
        <v>24</v>
      </c>
      <c r="H253" s="2413" t="s">
        <v>24</v>
      </c>
      <c r="I253"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ABC7C-64C7-2293-C298-0F68CCBCD2ED}"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2965</v>
      </c>
      <c r="B1" s="0" t="s">
        <v>2966</v>
      </c>
      <c r="C1" s="0" t="s">
        <v>2967</v>
      </c>
      <c r="D1" s="0" t="s">
        <v>2968</v>
      </c>
      <c r="E1" s="0" t="s">
        <v>2969</v>
      </c>
      <c r="F1" s="0" t="s">
        <v>2970</v>
      </c>
      <c r="G1" s="0" t="s">
        <v>2971</v>
      </c>
    </row>
    <row customHeight="1" ht="11.25">
      <c r="A2" s="0" t="s">
        <v>14</v>
      </c>
      <c r="B2" s="0" t="s">
        <v>2972</v>
      </c>
      <c r="C2" s="0" t="s">
        <v>2973</v>
      </c>
      <c r="D2" s="0" t="s">
        <v>2972</v>
      </c>
      <c r="E2" s="0" t="s">
        <v>2973</v>
      </c>
      <c r="F2" s="0" t="s">
        <v>2974</v>
      </c>
      <c r="G2" s="0" t="s">
        <v>108</v>
      </c>
    </row>
    <row customHeight="1" ht="11.25">
      <c r="A3" s="0" t="s">
        <v>14</v>
      </c>
      <c r="B3" s="0" t="s">
        <v>2975</v>
      </c>
      <c r="C3" s="0" t="s">
        <v>2976</v>
      </c>
      <c r="D3" s="0" t="s">
        <v>2975</v>
      </c>
      <c r="E3" s="0" t="s">
        <v>2976</v>
      </c>
      <c r="F3" s="0" t="s">
        <v>2977</v>
      </c>
      <c r="G3" s="0" t="s">
        <v>109</v>
      </c>
    </row>
    <row customHeight="1" ht="11.25">
      <c r="A4" s="0" t="s">
        <v>14</v>
      </c>
      <c r="B4" s="0" t="s">
        <v>2975</v>
      </c>
      <c r="C4" s="0" t="s">
        <v>2976</v>
      </c>
      <c r="D4" s="0" t="s">
        <v>2978</v>
      </c>
      <c r="E4" s="0" t="s">
        <v>2979</v>
      </c>
      <c r="F4" s="0" t="s">
        <v>2980</v>
      </c>
      <c r="G4" s="0" t="s">
        <v>89</v>
      </c>
    </row>
    <row customHeight="1" ht="11.25">
      <c r="A5" s="0" t="s">
        <v>14</v>
      </c>
      <c r="B5" s="0" t="s">
        <v>2975</v>
      </c>
      <c r="C5" s="0" t="s">
        <v>2976</v>
      </c>
      <c r="D5" s="0" t="s">
        <v>2981</v>
      </c>
      <c r="E5" s="0" t="s">
        <v>2982</v>
      </c>
      <c r="F5" s="0" t="s">
        <v>2980</v>
      </c>
      <c r="G5" s="0" t="s">
        <v>90</v>
      </c>
    </row>
    <row customHeight="1" ht="11.25">
      <c r="A6" s="0" t="s">
        <v>14</v>
      </c>
      <c r="B6" s="0" t="s">
        <v>2975</v>
      </c>
      <c r="C6" s="0" t="s">
        <v>2976</v>
      </c>
      <c r="D6" s="0" t="s">
        <v>2983</v>
      </c>
      <c r="E6" s="0" t="s">
        <v>2984</v>
      </c>
      <c r="F6" s="0" t="s">
        <v>2980</v>
      </c>
      <c r="G6" s="0" t="s">
        <v>110</v>
      </c>
    </row>
    <row customHeight="1" ht="11.25">
      <c r="A7" s="0" t="s">
        <v>14</v>
      </c>
      <c r="B7" s="0" t="s">
        <v>2975</v>
      </c>
      <c r="C7" s="0" t="s">
        <v>2976</v>
      </c>
      <c r="D7" s="0" t="s">
        <v>2985</v>
      </c>
      <c r="E7" s="0" t="s">
        <v>2986</v>
      </c>
      <c r="F7" s="0" t="s">
        <v>2980</v>
      </c>
      <c r="G7" s="0" t="s">
        <v>91</v>
      </c>
    </row>
    <row customHeight="1" ht="11.25">
      <c r="A8" s="0" t="s">
        <v>14</v>
      </c>
      <c r="B8" s="0" t="s">
        <v>2975</v>
      </c>
      <c r="C8" s="0" t="s">
        <v>2976</v>
      </c>
      <c r="D8" s="0" t="s">
        <v>2987</v>
      </c>
      <c r="E8" s="0" t="s">
        <v>2988</v>
      </c>
      <c r="F8" s="0" t="s">
        <v>2980</v>
      </c>
      <c r="G8" s="0" t="s">
        <v>92</v>
      </c>
    </row>
    <row customHeight="1" ht="11.25">
      <c r="A9" s="0" t="s">
        <v>14</v>
      </c>
      <c r="B9" s="0" t="s">
        <v>2975</v>
      </c>
      <c r="C9" s="0" t="s">
        <v>2976</v>
      </c>
      <c r="D9" s="0" t="s">
        <v>2989</v>
      </c>
      <c r="E9" s="0" t="s">
        <v>2990</v>
      </c>
      <c r="F9" s="0" t="s">
        <v>2980</v>
      </c>
      <c r="G9" s="0" t="s">
        <v>111</v>
      </c>
    </row>
    <row customHeight="1" ht="11.25">
      <c r="A10" s="0" t="s">
        <v>14</v>
      </c>
      <c r="B10" s="0" t="s">
        <v>2975</v>
      </c>
      <c r="C10" s="0" t="s">
        <v>2976</v>
      </c>
      <c r="D10" s="0" t="s">
        <v>2991</v>
      </c>
      <c r="E10" s="0" t="s">
        <v>2992</v>
      </c>
      <c r="F10" s="0" t="s">
        <v>2980</v>
      </c>
      <c r="G10" s="0" t="s">
        <v>147</v>
      </c>
    </row>
    <row customHeight="1" ht="11.25">
      <c r="A11" s="0" t="s">
        <v>14</v>
      </c>
      <c r="B11" s="0" t="s">
        <v>2975</v>
      </c>
      <c r="C11" s="0" t="s">
        <v>2976</v>
      </c>
      <c r="D11" s="0" t="s">
        <v>2993</v>
      </c>
      <c r="E11" s="0" t="s">
        <v>2994</v>
      </c>
      <c r="F11" s="0" t="s">
        <v>2980</v>
      </c>
      <c r="G11" s="0" t="s">
        <v>148</v>
      </c>
    </row>
    <row customHeight="1" ht="11.25">
      <c r="A12" s="0" t="s">
        <v>14</v>
      </c>
      <c r="B12" s="0" t="s">
        <v>2995</v>
      </c>
      <c r="C12" s="0" t="s">
        <v>2996</v>
      </c>
      <c r="D12" s="0" t="s">
        <v>2995</v>
      </c>
      <c r="E12" s="0" t="s">
        <v>2996</v>
      </c>
      <c r="F12" s="0" t="s">
        <v>2974</v>
      </c>
      <c r="G12" s="0" t="s">
        <v>149</v>
      </c>
    </row>
    <row customHeight="1" ht="11.25">
      <c r="A13" s="0" t="s">
        <v>14</v>
      </c>
      <c r="B13" s="0" t="s">
        <v>2997</v>
      </c>
      <c r="C13" s="0" t="s">
        <v>2998</v>
      </c>
      <c r="D13" s="0" t="s">
        <v>2997</v>
      </c>
      <c r="E13" s="0" t="s">
        <v>2998</v>
      </c>
      <c r="F13" s="0" t="s">
        <v>2977</v>
      </c>
      <c r="G13" s="0" t="s">
        <v>150</v>
      </c>
    </row>
    <row customHeight="1" ht="11.25">
      <c r="A14" s="0" t="s">
        <v>14</v>
      </c>
      <c r="B14" s="0" t="s">
        <v>2997</v>
      </c>
      <c r="C14" s="0" t="s">
        <v>2998</v>
      </c>
      <c r="D14" s="0" t="s">
        <v>2999</v>
      </c>
      <c r="E14" s="0" t="s">
        <v>3000</v>
      </c>
      <c r="F14" s="0" t="s">
        <v>2980</v>
      </c>
      <c r="G14" s="0" t="s">
        <v>151</v>
      </c>
    </row>
    <row customHeight="1" ht="11.25">
      <c r="A15" s="0" t="s">
        <v>14</v>
      </c>
      <c r="B15" s="0" t="s">
        <v>2997</v>
      </c>
      <c r="C15" s="0" t="s">
        <v>2998</v>
      </c>
      <c r="D15" s="0" t="s">
        <v>3001</v>
      </c>
      <c r="E15" s="0" t="s">
        <v>3002</v>
      </c>
      <c r="F15" s="0" t="s">
        <v>2980</v>
      </c>
      <c r="G15" s="0" t="s">
        <v>152</v>
      </c>
    </row>
    <row customHeight="1" ht="11.25">
      <c r="A16" s="0" t="s">
        <v>14</v>
      </c>
      <c r="B16" s="0" t="s">
        <v>2997</v>
      </c>
      <c r="C16" s="0" t="s">
        <v>2998</v>
      </c>
      <c r="D16" s="0" t="s">
        <v>3003</v>
      </c>
      <c r="E16" s="0" t="s">
        <v>3004</v>
      </c>
      <c r="F16" s="0" t="s">
        <v>2980</v>
      </c>
      <c r="G16" s="0" t="s">
        <v>855</v>
      </c>
    </row>
    <row customHeight="1" ht="11.25">
      <c r="A17" s="0" t="s">
        <v>14</v>
      </c>
      <c r="B17" s="0" t="s">
        <v>2997</v>
      </c>
      <c r="C17" s="0" t="s">
        <v>2998</v>
      </c>
      <c r="D17" s="0" t="s">
        <v>3005</v>
      </c>
      <c r="E17" s="0" t="s">
        <v>3006</v>
      </c>
      <c r="F17" s="0" t="s">
        <v>2980</v>
      </c>
      <c r="G17" s="0" t="s">
        <v>861</v>
      </c>
    </row>
    <row customHeight="1" ht="11.25">
      <c r="A18" s="0" t="s">
        <v>14</v>
      </c>
      <c r="B18" s="0" t="s">
        <v>2997</v>
      </c>
      <c r="C18" s="0" t="s">
        <v>2998</v>
      </c>
      <c r="D18" s="0" t="s">
        <v>3007</v>
      </c>
      <c r="E18" s="0" t="s">
        <v>3008</v>
      </c>
      <c r="F18" s="0" t="s">
        <v>2980</v>
      </c>
      <c r="G18" s="0" t="s">
        <v>872</v>
      </c>
    </row>
    <row customHeight="1" ht="11.25">
      <c r="A19" s="0" t="s">
        <v>14</v>
      </c>
      <c r="B19" s="0" t="s">
        <v>2997</v>
      </c>
      <c r="C19" s="0" t="s">
        <v>2998</v>
      </c>
      <c r="D19" s="0" t="s">
        <v>3009</v>
      </c>
      <c r="E19" s="0" t="s">
        <v>3010</v>
      </c>
      <c r="F19" s="0" t="s">
        <v>2980</v>
      </c>
      <c r="G19" s="0" t="s">
        <v>886</v>
      </c>
    </row>
    <row customHeight="1" ht="11.25">
      <c r="A20" s="0" t="s">
        <v>14</v>
      </c>
      <c r="B20" s="0" t="s">
        <v>2997</v>
      </c>
      <c r="C20" s="0" t="s">
        <v>2998</v>
      </c>
      <c r="D20" s="0" t="s">
        <v>3011</v>
      </c>
      <c r="E20" s="0" t="s">
        <v>3012</v>
      </c>
      <c r="F20" s="0" t="s">
        <v>2980</v>
      </c>
      <c r="G20" s="0" t="s">
        <v>898</v>
      </c>
    </row>
    <row customHeight="1" ht="11.25">
      <c r="A21" s="0" t="s">
        <v>14</v>
      </c>
      <c r="B21" s="0" t="s">
        <v>2997</v>
      </c>
      <c r="C21" s="0" t="s">
        <v>2998</v>
      </c>
      <c r="D21" s="0" t="s">
        <v>3013</v>
      </c>
      <c r="E21" s="0" t="s">
        <v>3014</v>
      </c>
      <c r="F21" s="0" t="s">
        <v>2980</v>
      </c>
      <c r="G21" s="0" t="s">
        <v>907</v>
      </c>
    </row>
    <row customHeight="1" ht="11.25">
      <c r="A22" s="0" t="s">
        <v>14</v>
      </c>
      <c r="B22" s="0" t="s">
        <v>2997</v>
      </c>
      <c r="C22" s="0" t="s">
        <v>2998</v>
      </c>
      <c r="D22" s="0" t="s">
        <v>3015</v>
      </c>
      <c r="E22" s="0" t="s">
        <v>3016</v>
      </c>
      <c r="F22" s="0" t="s">
        <v>2980</v>
      </c>
      <c r="G22" s="0" t="s">
        <v>923</v>
      </c>
    </row>
    <row customHeight="1" ht="11.25">
      <c r="A23" s="0" t="s">
        <v>14</v>
      </c>
      <c r="B23" s="0" t="s">
        <v>2997</v>
      </c>
      <c r="C23" s="0" t="s">
        <v>2998</v>
      </c>
      <c r="D23" s="0" t="s">
        <v>3017</v>
      </c>
      <c r="E23" s="0" t="s">
        <v>3018</v>
      </c>
      <c r="F23" s="0" t="s">
        <v>2980</v>
      </c>
      <c r="G23" s="0" t="s">
        <v>930</v>
      </c>
    </row>
    <row customHeight="1" ht="11.25">
      <c r="A24" s="0" t="s">
        <v>14</v>
      </c>
      <c r="B24" s="0" t="s">
        <v>2997</v>
      </c>
      <c r="C24" s="0" t="s">
        <v>2998</v>
      </c>
      <c r="D24" s="0" t="s">
        <v>3019</v>
      </c>
      <c r="E24" s="0" t="s">
        <v>3020</v>
      </c>
      <c r="F24" s="0" t="s">
        <v>2980</v>
      </c>
      <c r="G24" s="0" t="s">
        <v>938</v>
      </c>
    </row>
    <row customHeight="1" ht="11.25">
      <c r="A25" s="0" t="s">
        <v>14</v>
      </c>
      <c r="B25" s="0" t="s">
        <v>3021</v>
      </c>
      <c r="C25" s="0" t="s">
        <v>3022</v>
      </c>
      <c r="D25" s="0" t="s">
        <v>3021</v>
      </c>
      <c r="E25" s="0" t="s">
        <v>3022</v>
      </c>
      <c r="F25" s="0" t="s">
        <v>2974</v>
      </c>
      <c r="G25" s="0" t="s">
        <v>945</v>
      </c>
    </row>
    <row customHeight="1" ht="11.25">
      <c r="A26" s="0" t="s">
        <v>14</v>
      </c>
      <c r="B26" s="0" t="s">
        <v>3023</v>
      </c>
      <c r="C26" s="0" t="s">
        <v>3024</v>
      </c>
      <c r="D26" s="0" t="s">
        <v>3025</v>
      </c>
      <c r="E26" s="0" t="s">
        <v>3026</v>
      </c>
      <c r="F26" s="0" t="s">
        <v>2980</v>
      </c>
      <c r="G26" s="0" t="s">
        <v>949</v>
      </c>
    </row>
    <row customHeight="1" ht="11.25">
      <c r="A27" s="0" t="s">
        <v>14</v>
      </c>
      <c r="B27" s="0" t="s">
        <v>3023</v>
      </c>
      <c r="C27" s="0" t="s">
        <v>3024</v>
      </c>
      <c r="D27" s="0" t="s">
        <v>3023</v>
      </c>
      <c r="E27" s="0" t="s">
        <v>3024</v>
      </c>
      <c r="F27" s="0" t="s">
        <v>2977</v>
      </c>
      <c r="G27" s="0" t="s">
        <v>954</v>
      </c>
    </row>
    <row customHeight="1" ht="11.25">
      <c r="A28" s="0" t="s">
        <v>14</v>
      </c>
      <c r="B28" s="0" t="s">
        <v>3023</v>
      </c>
      <c r="C28" s="0" t="s">
        <v>3024</v>
      </c>
      <c r="D28" s="0" t="s">
        <v>3027</v>
      </c>
      <c r="E28" s="0" t="s">
        <v>3028</v>
      </c>
      <c r="F28" s="0" t="s">
        <v>2980</v>
      </c>
      <c r="G28" s="0" t="s">
        <v>962</v>
      </c>
    </row>
    <row customHeight="1" ht="11.25">
      <c r="A29" s="0" t="s">
        <v>14</v>
      </c>
      <c r="B29" s="0" t="s">
        <v>3023</v>
      </c>
      <c r="C29" s="0" t="s">
        <v>3024</v>
      </c>
      <c r="D29" s="0" t="s">
        <v>3029</v>
      </c>
      <c r="E29" s="0" t="s">
        <v>3030</v>
      </c>
      <c r="F29" s="0" t="s">
        <v>2980</v>
      </c>
      <c r="G29" s="0" t="s">
        <v>964</v>
      </c>
    </row>
    <row customHeight="1" ht="11.25">
      <c r="A30" s="0" t="s">
        <v>14</v>
      </c>
      <c r="B30" s="0" t="s">
        <v>3023</v>
      </c>
      <c r="C30" s="0" t="s">
        <v>3024</v>
      </c>
      <c r="D30" s="0" t="s">
        <v>3031</v>
      </c>
      <c r="E30" s="0" t="s">
        <v>3032</v>
      </c>
      <c r="F30" s="0" t="s">
        <v>2980</v>
      </c>
      <c r="G30" s="0" t="s">
        <v>967</v>
      </c>
    </row>
    <row customHeight="1" ht="11.25">
      <c r="A31" s="0" t="s">
        <v>14</v>
      </c>
      <c r="B31" s="0" t="s">
        <v>3023</v>
      </c>
      <c r="C31" s="0" t="s">
        <v>3024</v>
      </c>
      <c r="D31" s="0" t="s">
        <v>3033</v>
      </c>
      <c r="E31" s="0" t="s">
        <v>3034</v>
      </c>
      <c r="F31" s="0" t="s">
        <v>2980</v>
      </c>
      <c r="G31" s="0" t="s">
        <v>973</v>
      </c>
    </row>
    <row customHeight="1" ht="11.25">
      <c r="A32" s="0" t="s">
        <v>14</v>
      </c>
      <c r="B32" s="0" t="s">
        <v>3023</v>
      </c>
      <c r="C32" s="0" t="s">
        <v>3024</v>
      </c>
      <c r="D32" s="0" t="s">
        <v>3035</v>
      </c>
      <c r="E32" s="0" t="s">
        <v>3036</v>
      </c>
      <c r="F32" s="0" t="s">
        <v>2980</v>
      </c>
      <c r="G32" s="0" t="s">
        <v>975</v>
      </c>
    </row>
    <row customHeight="1" ht="11.25">
      <c r="A33" s="0" t="s">
        <v>14</v>
      </c>
      <c r="B33" s="0" t="s">
        <v>3023</v>
      </c>
      <c r="C33" s="0" t="s">
        <v>3024</v>
      </c>
      <c r="D33" s="0" t="s">
        <v>3037</v>
      </c>
      <c r="E33" s="0" t="s">
        <v>3038</v>
      </c>
      <c r="F33" s="0" t="s">
        <v>2980</v>
      </c>
      <c r="G33" s="0" t="s">
        <v>977</v>
      </c>
    </row>
    <row customHeight="1" ht="11.25">
      <c r="A34" s="0" t="s">
        <v>14</v>
      </c>
      <c r="B34" s="0" t="s">
        <v>3023</v>
      </c>
      <c r="C34" s="0" t="s">
        <v>3024</v>
      </c>
      <c r="D34" s="0" t="s">
        <v>3039</v>
      </c>
      <c r="E34" s="0" t="s">
        <v>3040</v>
      </c>
      <c r="F34" s="0" t="s">
        <v>2980</v>
      </c>
      <c r="G34" s="0" t="s">
        <v>979</v>
      </c>
    </row>
    <row customHeight="1" ht="11.25">
      <c r="A35" s="0" t="s">
        <v>14</v>
      </c>
      <c r="B35" s="0" t="s">
        <v>3023</v>
      </c>
      <c r="C35" s="0" t="s">
        <v>3024</v>
      </c>
      <c r="D35" s="0" t="s">
        <v>3041</v>
      </c>
      <c r="E35" s="0" t="s">
        <v>3042</v>
      </c>
      <c r="F35" s="0" t="s">
        <v>2980</v>
      </c>
      <c r="G35" s="0" t="s">
        <v>984</v>
      </c>
    </row>
    <row customHeight="1" ht="11.25">
      <c r="A36" s="0" t="s">
        <v>14</v>
      </c>
      <c r="B36" s="0" t="s">
        <v>3023</v>
      </c>
      <c r="C36" s="0" t="s">
        <v>3024</v>
      </c>
      <c r="D36" s="0" t="s">
        <v>3043</v>
      </c>
      <c r="E36" s="0" t="s">
        <v>3044</v>
      </c>
      <c r="F36" s="0" t="s">
        <v>2980</v>
      </c>
      <c r="G36" s="0" t="s">
        <v>989</v>
      </c>
    </row>
    <row customHeight="1" ht="11.25">
      <c r="A37" s="0" t="s">
        <v>14</v>
      </c>
      <c r="B37" s="0" t="s">
        <v>3023</v>
      </c>
      <c r="C37" s="0" t="s">
        <v>3024</v>
      </c>
      <c r="D37" s="0" t="s">
        <v>3045</v>
      </c>
      <c r="E37" s="0" t="s">
        <v>3046</v>
      </c>
      <c r="F37" s="0" t="s">
        <v>2980</v>
      </c>
      <c r="G37" s="0" t="s">
        <v>994</v>
      </c>
    </row>
    <row customHeight="1" ht="11.25">
      <c r="A38" s="0" t="s">
        <v>14</v>
      </c>
      <c r="B38" s="0" t="s">
        <v>3047</v>
      </c>
      <c r="C38" s="0" t="s">
        <v>3048</v>
      </c>
      <c r="D38" s="0" t="s">
        <v>3047</v>
      </c>
      <c r="E38" s="0" t="s">
        <v>3048</v>
      </c>
      <c r="F38" s="0" t="s">
        <v>2974</v>
      </c>
      <c r="G38" s="0" t="s">
        <v>1002</v>
      </c>
    </row>
    <row customHeight="1" ht="11.25">
      <c r="A39" s="0" t="s">
        <v>14</v>
      </c>
      <c r="B39" s="0" t="s">
        <v>3049</v>
      </c>
      <c r="C39" s="0" t="s">
        <v>3050</v>
      </c>
      <c r="D39" s="0" t="s">
        <v>3049</v>
      </c>
      <c r="E39" s="0" t="s">
        <v>3050</v>
      </c>
      <c r="F39" s="0" t="s">
        <v>2977</v>
      </c>
      <c r="G39" s="0" t="s">
        <v>1009</v>
      </c>
    </row>
    <row customHeight="1" ht="11.25">
      <c r="A40" s="0" t="s">
        <v>14</v>
      </c>
      <c r="B40" s="0" t="s">
        <v>3049</v>
      </c>
      <c r="C40" s="0" t="s">
        <v>3050</v>
      </c>
      <c r="D40" s="0" t="s">
        <v>3051</v>
      </c>
      <c r="E40" s="0" t="s">
        <v>3052</v>
      </c>
      <c r="F40" s="0" t="s">
        <v>2980</v>
      </c>
      <c r="G40" s="0" t="s">
        <v>1016</v>
      </c>
    </row>
    <row customHeight="1" ht="11.25">
      <c r="A41" s="0" t="s">
        <v>14</v>
      </c>
      <c r="B41" s="0" t="s">
        <v>3049</v>
      </c>
      <c r="C41" s="0" t="s">
        <v>3050</v>
      </c>
      <c r="D41" s="0" t="s">
        <v>3053</v>
      </c>
      <c r="E41" s="0" t="s">
        <v>3054</v>
      </c>
      <c r="F41" s="0" t="s">
        <v>2980</v>
      </c>
      <c r="G41" s="0" t="s">
        <v>1022</v>
      </c>
    </row>
    <row customHeight="1" ht="11.25">
      <c r="A42" s="0" t="s">
        <v>14</v>
      </c>
      <c r="B42" s="0" t="s">
        <v>3049</v>
      </c>
      <c r="C42" s="0" t="s">
        <v>3050</v>
      </c>
      <c r="D42" s="0" t="s">
        <v>3055</v>
      </c>
      <c r="E42" s="0" t="s">
        <v>3056</v>
      </c>
      <c r="F42" s="0" t="s">
        <v>2980</v>
      </c>
      <c r="G42" s="0" t="s">
        <v>1027</v>
      </c>
    </row>
    <row customHeight="1" ht="11.25">
      <c r="A43" s="0" t="s">
        <v>14</v>
      </c>
      <c r="B43" s="0" t="s">
        <v>3049</v>
      </c>
      <c r="C43" s="0" t="s">
        <v>3050</v>
      </c>
      <c r="D43" s="0" t="s">
        <v>3057</v>
      </c>
      <c r="E43" s="0" t="s">
        <v>3058</v>
      </c>
      <c r="F43" s="0" t="s">
        <v>2980</v>
      </c>
      <c r="G43" s="0" t="s">
        <v>1034</v>
      </c>
    </row>
    <row customHeight="1" ht="11.25">
      <c r="A44" s="0" t="s">
        <v>14</v>
      </c>
      <c r="B44" s="0" t="s">
        <v>3049</v>
      </c>
      <c r="C44" s="0" t="s">
        <v>3050</v>
      </c>
      <c r="D44" s="0" t="s">
        <v>3059</v>
      </c>
      <c r="E44" s="0" t="s">
        <v>3060</v>
      </c>
      <c r="F44" s="0" t="s">
        <v>2980</v>
      </c>
      <c r="G44" s="0" t="s">
        <v>1043</v>
      </c>
    </row>
    <row customHeight="1" ht="11.25">
      <c r="A45" s="0" t="s">
        <v>14</v>
      </c>
      <c r="B45" s="0" t="s">
        <v>3049</v>
      </c>
      <c r="C45" s="0" t="s">
        <v>3050</v>
      </c>
      <c r="D45" s="0" t="s">
        <v>3061</v>
      </c>
      <c r="E45" s="0" t="s">
        <v>3062</v>
      </c>
      <c r="F45" s="0" t="s">
        <v>2980</v>
      </c>
      <c r="G45" s="0" t="s">
        <v>1049</v>
      </c>
    </row>
    <row customHeight="1" ht="11.25">
      <c r="A46" s="0" t="s">
        <v>14</v>
      </c>
      <c r="B46" s="0" t="s">
        <v>3049</v>
      </c>
      <c r="C46" s="0" t="s">
        <v>3050</v>
      </c>
      <c r="D46" s="0" t="s">
        <v>3063</v>
      </c>
      <c r="E46" s="0" t="s">
        <v>3064</v>
      </c>
      <c r="F46" s="0" t="s">
        <v>2980</v>
      </c>
      <c r="G46" s="0" t="s">
        <v>1054</v>
      </c>
    </row>
    <row customHeight="1" ht="11.25">
      <c r="A47" s="0" t="s">
        <v>14</v>
      </c>
      <c r="B47" s="0" t="s">
        <v>3049</v>
      </c>
      <c r="C47" s="0" t="s">
        <v>3050</v>
      </c>
      <c r="D47" s="0" t="s">
        <v>3065</v>
      </c>
      <c r="E47" s="0" t="s">
        <v>3066</v>
      </c>
      <c r="F47" s="0" t="s">
        <v>2980</v>
      </c>
      <c r="G47" s="0" t="s">
        <v>1061</v>
      </c>
    </row>
    <row customHeight="1" ht="11.25">
      <c r="A48" s="0" t="s">
        <v>14</v>
      </c>
      <c r="B48" s="0" t="s">
        <v>3067</v>
      </c>
      <c r="C48" s="0" t="s">
        <v>3068</v>
      </c>
      <c r="D48" s="0" t="s">
        <v>3067</v>
      </c>
      <c r="E48" s="0" t="s">
        <v>3068</v>
      </c>
      <c r="F48" s="0" t="s">
        <v>3069</v>
      </c>
      <c r="G48" s="0" t="s">
        <v>1067</v>
      </c>
    </row>
    <row customHeight="1" ht="11.25">
      <c r="A49" s="0" t="s">
        <v>14</v>
      </c>
      <c r="B49" s="0" t="s">
        <v>3070</v>
      </c>
      <c r="C49" s="0" t="s">
        <v>3071</v>
      </c>
      <c r="D49" s="0" t="s">
        <v>3070</v>
      </c>
      <c r="E49" s="0" t="s">
        <v>3071</v>
      </c>
      <c r="F49" s="0" t="s">
        <v>2974</v>
      </c>
      <c r="G49" s="0" t="s">
        <v>1073</v>
      </c>
    </row>
    <row customHeight="1" ht="11.25">
      <c r="A50" s="0" t="s">
        <v>14</v>
      </c>
      <c r="B50" s="0" t="s">
        <v>3072</v>
      </c>
      <c r="C50" s="0" t="s">
        <v>3073</v>
      </c>
      <c r="D50" s="0" t="s">
        <v>3074</v>
      </c>
      <c r="E50" s="0" t="s">
        <v>3075</v>
      </c>
      <c r="F50" s="0" t="s">
        <v>2980</v>
      </c>
      <c r="G50" s="0" t="s">
        <v>1078</v>
      </c>
    </row>
    <row customHeight="1" ht="11.25">
      <c r="A51" s="0" t="s">
        <v>14</v>
      </c>
      <c r="B51" s="0" t="s">
        <v>3072</v>
      </c>
      <c r="C51" s="0" t="s">
        <v>3073</v>
      </c>
      <c r="D51" s="0" t="s">
        <v>3076</v>
      </c>
      <c r="E51" s="0" t="s">
        <v>3077</v>
      </c>
      <c r="F51" s="0" t="s">
        <v>2980</v>
      </c>
      <c r="G51" s="0" t="s">
        <v>1082</v>
      </c>
    </row>
    <row customHeight="1" ht="11.25">
      <c r="A52" s="0" t="s">
        <v>14</v>
      </c>
      <c r="B52" s="0" t="s">
        <v>3072</v>
      </c>
      <c r="C52" s="0" t="s">
        <v>3073</v>
      </c>
      <c r="D52" s="0" t="s">
        <v>3078</v>
      </c>
      <c r="E52" s="0" t="s">
        <v>3079</v>
      </c>
      <c r="F52" s="0" t="s">
        <v>2980</v>
      </c>
      <c r="G52" s="0" t="s">
        <v>1086</v>
      </c>
    </row>
    <row customHeight="1" ht="11.25">
      <c r="A53" s="0" t="s">
        <v>14</v>
      </c>
      <c r="B53" s="0" t="s">
        <v>3072</v>
      </c>
      <c r="C53" s="0" t="s">
        <v>3073</v>
      </c>
      <c r="D53" s="0" t="s">
        <v>3072</v>
      </c>
      <c r="E53" s="0" t="s">
        <v>3073</v>
      </c>
      <c r="F53" s="0" t="s">
        <v>2977</v>
      </c>
      <c r="G53" s="0" t="s">
        <v>1088</v>
      </c>
    </row>
    <row customHeight="1" ht="11.25">
      <c r="A54" s="0" t="s">
        <v>14</v>
      </c>
      <c r="B54" s="0" t="s">
        <v>3072</v>
      </c>
      <c r="C54" s="0" t="s">
        <v>3073</v>
      </c>
      <c r="D54" s="0" t="s">
        <v>3080</v>
      </c>
      <c r="E54" s="0" t="s">
        <v>3081</v>
      </c>
      <c r="F54" s="0" t="s">
        <v>3082</v>
      </c>
      <c r="G54" s="0" t="s">
        <v>1091</v>
      </c>
    </row>
    <row customHeight="1" ht="11.25">
      <c r="A55" s="0" t="s">
        <v>14</v>
      </c>
      <c r="B55" s="0" t="s">
        <v>3072</v>
      </c>
      <c r="C55" s="0" t="s">
        <v>3073</v>
      </c>
      <c r="D55" s="0" t="s">
        <v>3083</v>
      </c>
      <c r="E55" s="0" t="s">
        <v>3084</v>
      </c>
      <c r="F55" s="0" t="s">
        <v>2980</v>
      </c>
      <c r="G55" s="0" t="s">
        <v>1095</v>
      </c>
    </row>
    <row customHeight="1" ht="11.25">
      <c r="A56" s="0" t="s">
        <v>14</v>
      </c>
      <c r="B56" s="0" t="s">
        <v>3072</v>
      </c>
      <c r="C56" s="0" t="s">
        <v>3073</v>
      </c>
      <c r="D56" s="0" t="s">
        <v>3085</v>
      </c>
      <c r="E56" s="0" t="s">
        <v>3086</v>
      </c>
      <c r="F56" s="0" t="s">
        <v>2980</v>
      </c>
      <c r="G56" s="0" t="s">
        <v>1098</v>
      </c>
    </row>
    <row customHeight="1" ht="11.25">
      <c r="A57" s="0" t="s">
        <v>14</v>
      </c>
      <c r="B57" s="0" t="s">
        <v>3072</v>
      </c>
      <c r="C57" s="0" t="s">
        <v>3073</v>
      </c>
      <c r="D57" s="0" t="s">
        <v>3087</v>
      </c>
      <c r="E57" s="0" t="s">
        <v>3088</v>
      </c>
      <c r="F57" s="0" t="s">
        <v>2980</v>
      </c>
      <c r="G57" s="0" t="s">
        <v>1101</v>
      </c>
    </row>
    <row customHeight="1" ht="11.25">
      <c r="A58" s="0" t="s">
        <v>14</v>
      </c>
      <c r="B58" s="0" t="s">
        <v>3072</v>
      </c>
      <c r="C58" s="0" t="s">
        <v>3073</v>
      </c>
      <c r="D58" s="0" t="s">
        <v>3089</v>
      </c>
      <c r="E58" s="0" t="s">
        <v>3090</v>
      </c>
      <c r="F58" s="0" t="s">
        <v>2980</v>
      </c>
      <c r="G58" s="0" t="s">
        <v>1104</v>
      </c>
    </row>
    <row customHeight="1" ht="11.25">
      <c r="A59" s="0" t="s">
        <v>14</v>
      </c>
      <c r="B59" s="0" t="s">
        <v>3072</v>
      </c>
      <c r="C59" s="0" t="s">
        <v>3073</v>
      </c>
      <c r="D59" s="0" t="s">
        <v>3091</v>
      </c>
      <c r="E59" s="0" t="s">
        <v>3092</v>
      </c>
      <c r="F59" s="0" t="s">
        <v>2980</v>
      </c>
      <c r="G59" s="0" t="s">
        <v>1108</v>
      </c>
    </row>
    <row customHeight="1" ht="11.25">
      <c r="A60" s="0" t="s">
        <v>14</v>
      </c>
      <c r="B60" s="0" t="s">
        <v>3072</v>
      </c>
      <c r="C60" s="0" t="s">
        <v>3073</v>
      </c>
      <c r="D60" s="0" t="s">
        <v>3093</v>
      </c>
      <c r="E60" s="0" t="s">
        <v>3094</v>
      </c>
      <c r="F60" s="0" t="s">
        <v>2980</v>
      </c>
      <c r="G60" s="0" t="s">
        <v>1111</v>
      </c>
    </row>
    <row customHeight="1" ht="11.25">
      <c r="A61" s="0" t="s">
        <v>14</v>
      </c>
      <c r="B61" s="0" t="s">
        <v>3072</v>
      </c>
      <c r="C61" s="0" t="s">
        <v>3073</v>
      </c>
      <c r="D61" s="0" t="s">
        <v>3095</v>
      </c>
      <c r="E61" s="0" t="s">
        <v>3096</v>
      </c>
      <c r="F61" s="0" t="s">
        <v>2980</v>
      </c>
      <c r="G61" s="0" t="s">
        <v>3097</v>
      </c>
    </row>
    <row customHeight="1" ht="11.25">
      <c r="A62" s="0" t="s">
        <v>14</v>
      </c>
      <c r="B62" s="0" t="s">
        <v>3072</v>
      </c>
      <c r="C62" s="0" t="s">
        <v>3073</v>
      </c>
      <c r="D62" s="0" t="s">
        <v>3098</v>
      </c>
      <c r="E62" s="0" t="s">
        <v>3099</v>
      </c>
      <c r="F62" s="0" t="s">
        <v>2980</v>
      </c>
      <c r="G62" s="0" t="s">
        <v>3100</v>
      </c>
    </row>
    <row customHeight="1" ht="11.25">
      <c r="A63" s="0" t="s">
        <v>14</v>
      </c>
      <c r="B63" s="0" t="s">
        <v>3072</v>
      </c>
      <c r="C63" s="0" t="s">
        <v>3073</v>
      </c>
      <c r="D63" s="0" t="s">
        <v>3101</v>
      </c>
      <c r="E63" s="0" t="s">
        <v>3102</v>
      </c>
      <c r="F63" s="0" t="s">
        <v>2980</v>
      </c>
      <c r="G63" s="0" t="s">
        <v>3103</v>
      </c>
    </row>
    <row customHeight="1" ht="11.25">
      <c r="A64" s="0" t="s">
        <v>14</v>
      </c>
      <c r="B64" s="0" t="s">
        <v>3072</v>
      </c>
      <c r="C64" s="0" t="s">
        <v>3073</v>
      </c>
      <c r="D64" s="0" t="s">
        <v>3104</v>
      </c>
      <c r="E64" s="0" t="s">
        <v>3105</v>
      </c>
      <c r="F64" s="0" t="s">
        <v>2980</v>
      </c>
      <c r="G64" s="0" t="s">
        <v>3106</v>
      </c>
    </row>
    <row customHeight="1" ht="11.25">
      <c r="A65" s="0" t="s">
        <v>14</v>
      </c>
      <c r="B65" s="0" t="s">
        <v>3107</v>
      </c>
      <c r="C65" s="0" t="s">
        <v>3108</v>
      </c>
      <c r="D65" s="0" t="s">
        <v>3107</v>
      </c>
      <c r="E65" s="0" t="s">
        <v>3108</v>
      </c>
      <c r="F65" s="0" t="s">
        <v>2974</v>
      </c>
      <c r="G65" s="0" t="s">
        <v>3109</v>
      </c>
    </row>
    <row customHeight="1" ht="11.25">
      <c r="A66" s="0" t="s">
        <v>14</v>
      </c>
      <c r="B66" s="0" t="s">
        <v>3110</v>
      </c>
      <c r="C66" s="0" t="s">
        <v>3111</v>
      </c>
      <c r="D66" s="0" t="s">
        <v>3112</v>
      </c>
      <c r="E66" s="0" t="s">
        <v>3113</v>
      </c>
      <c r="F66" s="0" t="s">
        <v>2980</v>
      </c>
      <c r="G66" s="0" t="s">
        <v>3114</v>
      </c>
    </row>
    <row customHeight="1" ht="11.25">
      <c r="A67" s="0" t="s">
        <v>14</v>
      </c>
      <c r="B67" s="0" t="s">
        <v>3110</v>
      </c>
      <c r="C67" s="0" t="s">
        <v>3111</v>
      </c>
      <c r="D67" s="0" t="s">
        <v>3110</v>
      </c>
      <c r="E67" s="0" t="s">
        <v>3111</v>
      </c>
      <c r="F67" s="0" t="s">
        <v>2977</v>
      </c>
      <c r="G67" s="0" t="s">
        <v>1327</v>
      </c>
    </row>
    <row customHeight="1" ht="11.25">
      <c r="A68" s="0" t="s">
        <v>14</v>
      </c>
      <c r="B68" s="0" t="s">
        <v>3110</v>
      </c>
      <c r="C68" s="0" t="s">
        <v>3111</v>
      </c>
      <c r="D68" s="0" t="s">
        <v>3115</v>
      </c>
      <c r="E68" s="0" t="s">
        <v>3116</v>
      </c>
      <c r="F68" s="0" t="s">
        <v>3082</v>
      </c>
      <c r="G68" s="0" t="s">
        <v>3117</v>
      </c>
    </row>
    <row customHeight="1" ht="11.25">
      <c r="A69" s="0" t="s">
        <v>14</v>
      </c>
      <c r="B69" s="0" t="s">
        <v>3110</v>
      </c>
      <c r="C69" s="0" t="s">
        <v>3111</v>
      </c>
      <c r="D69" s="0" t="s">
        <v>3118</v>
      </c>
      <c r="E69" s="0" t="s">
        <v>3119</v>
      </c>
      <c r="F69" s="0" t="s">
        <v>2980</v>
      </c>
      <c r="G69" s="0" t="s">
        <v>1564</v>
      </c>
    </row>
    <row customHeight="1" ht="11.25">
      <c r="A70" s="0" t="s">
        <v>14</v>
      </c>
      <c r="B70" s="0" t="s">
        <v>3110</v>
      </c>
      <c r="C70" s="0" t="s">
        <v>3111</v>
      </c>
      <c r="D70" s="0" t="s">
        <v>3120</v>
      </c>
      <c r="E70" s="0" t="s">
        <v>3121</v>
      </c>
      <c r="F70" s="0" t="s">
        <v>2980</v>
      </c>
      <c r="G70" s="0" t="s">
        <v>3122</v>
      </c>
    </row>
    <row customHeight="1" ht="11.25">
      <c r="A71" s="0" t="s">
        <v>14</v>
      </c>
      <c r="B71" s="0" t="s">
        <v>3110</v>
      </c>
      <c r="C71" s="0" t="s">
        <v>3111</v>
      </c>
      <c r="D71" s="0" t="s">
        <v>3123</v>
      </c>
      <c r="E71" s="0" t="s">
        <v>3124</v>
      </c>
      <c r="F71" s="0" t="s">
        <v>2980</v>
      </c>
      <c r="G71" s="0" t="s">
        <v>3125</v>
      </c>
    </row>
    <row customHeight="1" ht="11.25">
      <c r="A72" s="0" t="s">
        <v>14</v>
      </c>
      <c r="B72" s="0" t="s">
        <v>3110</v>
      </c>
      <c r="C72" s="0" t="s">
        <v>3111</v>
      </c>
      <c r="D72" s="0" t="s">
        <v>3126</v>
      </c>
      <c r="E72" s="0" t="s">
        <v>3127</v>
      </c>
      <c r="F72" s="0" t="s">
        <v>2980</v>
      </c>
      <c r="G72" s="0" t="s">
        <v>3128</v>
      </c>
    </row>
    <row customHeight="1" ht="11.25">
      <c r="A73" s="0" t="s">
        <v>14</v>
      </c>
      <c r="B73" s="0" t="s">
        <v>3110</v>
      </c>
      <c r="C73" s="0" t="s">
        <v>3111</v>
      </c>
      <c r="D73" s="0" t="s">
        <v>3129</v>
      </c>
      <c r="E73" s="0" t="s">
        <v>3130</v>
      </c>
      <c r="F73" s="0" t="s">
        <v>2980</v>
      </c>
      <c r="G73" s="0" t="s">
        <v>3131</v>
      </c>
    </row>
    <row customHeight="1" ht="11.25">
      <c r="A74" s="0" t="s">
        <v>14</v>
      </c>
      <c r="B74" s="0" t="s">
        <v>3110</v>
      </c>
      <c r="C74" s="0" t="s">
        <v>3111</v>
      </c>
      <c r="D74" s="0" t="s">
        <v>3132</v>
      </c>
      <c r="E74" s="0" t="s">
        <v>3133</v>
      </c>
      <c r="F74" s="0" t="s">
        <v>2980</v>
      </c>
      <c r="G74" s="0" t="s">
        <v>3134</v>
      </c>
    </row>
    <row customHeight="1" ht="11.25">
      <c r="A75" s="0" t="s">
        <v>14</v>
      </c>
      <c r="B75" s="0" t="s">
        <v>3110</v>
      </c>
      <c r="C75" s="0" t="s">
        <v>3111</v>
      </c>
      <c r="D75" s="0" t="s">
        <v>3135</v>
      </c>
      <c r="E75" s="0" t="s">
        <v>3136</v>
      </c>
      <c r="F75" s="0" t="s">
        <v>2980</v>
      </c>
      <c r="G75" s="0" t="s">
        <v>3137</v>
      </c>
    </row>
    <row customHeight="1" ht="11.25">
      <c r="A76" s="0" t="s">
        <v>14</v>
      </c>
      <c r="B76" s="0" t="s">
        <v>3110</v>
      </c>
      <c r="C76" s="0" t="s">
        <v>3111</v>
      </c>
      <c r="D76" s="0" t="s">
        <v>3138</v>
      </c>
      <c r="E76" s="0" t="s">
        <v>3139</v>
      </c>
      <c r="F76" s="0" t="s">
        <v>2980</v>
      </c>
      <c r="G76" s="0" t="s">
        <v>3140</v>
      </c>
    </row>
    <row customHeight="1" ht="11.25">
      <c r="A77" s="0" t="s">
        <v>14</v>
      </c>
      <c r="B77" s="0" t="s">
        <v>3110</v>
      </c>
      <c r="C77" s="0" t="s">
        <v>3111</v>
      </c>
      <c r="D77" s="0" t="s">
        <v>3141</v>
      </c>
      <c r="E77" s="0" t="s">
        <v>3142</v>
      </c>
      <c r="F77" s="0" t="s">
        <v>2980</v>
      </c>
      <c r="G77" s="0" t="s">
        <v>3143</v>
      </c>
    </row>
    <row customHeight="1" ht="11.25">
      <c r="A78" s="0" t="s">
        <v>14</v>
      </c>
      <c r="B78" s="0" t="s">
        <v>3110</v>
      </c>
      <c r="C78" s="0" t="s">
        <v>3111</v>
      </c>
      <c r="D78" s="0" t="s">
        <v>3144</v>
      </c>
      <c r="E78" s="0" t="s">
        <v>3145</v>
      </c>
      <c r="F78" s="0" t="s">
        <v>2980</v>
      </c>
      <c r="G78" s="0" t="s">
        <v>3146</v>
      </c>
    </row>
    <row customHeight="1" ht="11.25">
      <c r="A79" s="0" t="s">
        <v>14</v>
      </c>
      <c r="B79" s="0" t="s">
        <v>3110</v>
      </c>
      <c r="C79" s="0" t="s">
        <v>3111</v>
      </c>
      <c r="D79" s="0" t="s">
        <v>3147</v>
      </c>
      <c r="E79" s="0" t="s">
        <v>3148</v>
      </c>
      <c r="F79" s="0" t="s">
        <v>2980</v>
      </c>
      <c r="G79" s="0" t="s">
        <v>3149</v>
      </c>
    </row>
    <row customHeight="1" ht="11.25">
      <c r="A80" s="0" t="s">
        <v>14</v>
      </c>
      <c r="B80" s="0" t="s">
        <v>3110</v>
      </c>
      <c r="C80" s="0" t="s">
        <v>3111</v>
      </c>
      <c r="D80" s="0" t="s">
        <v>3150</v>
      </c>
      <c r="E80" s="0" t="s">
        <v>3151</v>
      </c>
      <c r="F80" s="0" t="s">
        <v>2980</v>
      </c>
      <c r="G80" s="0" t="s">
        <v>3152</v>
      </c>
    </row>
    <row customHeight="1" ht="11.25">
      <c r="A81" s="0" t="s">
        <v>14</v>
      </c>
      <c r="B81" s="0" t="s">
        <v>3153</v>
      </c>
      <c r="C81" s="0" t="s">
        <v>3154</v>
      </c>
      <c r="D81" s="0" t="s">
        <v>3153</v>
      </c>
      <c r="E81" s="0" t="s">
        <v>3154</v>
      </c>
      <c r="F81" s="0" t="s">
        <v>3069</v>
      </c>
      <c r="G81" s="0" t="s">
        <v>3155</v>
      </c>
    </row>
    <row customHeight="1" ht="11.25">
      <c r="A82" s="0" t="s">
        <v>14</v>
      </c>
      <c r="B82" s="0" t="s">
        <v>3156</v>
      </c>
      <c r="C82" s="0" t="s">
        <v>3157</v>
      </c>
      <c r="D82" s="0" t="s">
        <v>3156</v>
      </c>
      <c r="E82" s="0" t="s">
        <v>3157</v>
      </c>
      <c r="F82" s="0" t="s">
        <v>2974</v>
      </c>
      <c r="G82" s="0" t="s">
        <v>3158</v>
      </c>
    </row>
    <row customHeight="1" ht="11.25">
      <c r="A83" s="0" t="s">
        <v>14</v>
      </c>
      <c r="B83" s="0" t="s">
        <v>3159</v>
      </c>
      <c r="C83" s="0" t="s">
        <v>3160</v>
      </c>
      <c r="D83" s="0" t="s">
        <v>3076</v>
      </c>
      <c r="E83" s="0" t="s">
        <v>3161</v>
      </c>
      <c r="F83" s="0" t="s">
        <v>2980</v>
      </c>
      <c r="G83" s="0" t="s">
        <v>3162</v>
      </c>
    </row>
    <row customHeight="1" ht="11.25">
      <c r="A84" s="0" t="s">
        <v>14</v>
      </c>
      <c r="B84" s="0" t="s">
        <v>3159</v>
      </c>
      <c r="C84" s="0" t="s">
        <v>3160</v>
      </c>
      <c r="D84" s="0" t="s">
        <v>3163</v>
      </c>
      <c r="E84" s="0" t="s">
        <v>3164</v>
      </c>
      <c r="F84" s="0" t="s">
        <v>2980</v>
      </c>
      <c r="G84" s="0" t="s">
        <v>3165</v>
      </c>
    </row>
    <row customHeight="1" ht="11.25">
      <c r="A85" s="0" t="s">
        <v>14</v>
      </c>
      <c r="B85" s="0" t="s">
        <v>3159</v>
      </c>
      <c r="C85" s="0" t="s">
        <v>3160</v>
      </c>
      <c r="D85" s="0" t="s">
        <v>3159</v>
      </c>
      <c r="E85" s="0" t="s">
        <v>3160</v>
      </c>
      <c r="F85" s="0" t="s">
        <v>2977</v>
      </c>
      <c r="G85" s="0" t="s">
        <v>3166</v>
      </c>
    </row>
    <row customHeight="1" ht="11.25">
      <c r="A86" s="0" t="s">
        <v>14</v>
      </c>
      <c r="B86" s="0" t="s">
        <v>3159</v>
      </c>
      <c r="C86" s="0" t="s">
        <v>3160</v>
      </c>
      <c r="D86" s="0" t="s">
        <v>3167</v>
      </c>
      <c r="E86" s="0" t="s">
        <v>3168</v>
      </c>
      <c r="F86" s="0" t="s">
        <v>2980</v>
      </c>
      <c r="G86" s="0" t="s">
        <v>3169</v>
      </c>
    </row>
    <row customHeight="1" ht="11.25">
      <c r="A87" s="0" t="s">
        <v>14</v>
      </c>
      <c r="B87" s="0" t="s">
        <v>3159</v>
      </c>
      <c r="C87" s="0" t="s">
        <v>3160</v>
      </c>
      <c r="D87" s="0" t="s">
        <v>3170</v>
      </c>
      <c r="E87" s="0" t="s">
        <v>3171</v>
      </c>
      <c r="F87" s="0" t="s">
        <v>2980</v>
      </c>
      <c r="G87" s="0" t="s">
        <v>3172</v>
      </c>
    </row>
    <row customHeight="1" ht="11.25">
      <c r="A88" s="0" t="s">
        <v>14</v>
      </c>
      <c r="B88" s="0" t="s">
        <v>3159</v>
      </c>
      <c r="C88" s="0" t="s">
        <v>3160</v>
      </c>
      <c r="D88" s="0" t="s">
        <v>3173</v>
      </c>
      <c r="E88" s="0" t="s">
        <v>3174</v>
      </c>
      <c r="F88" s="0" t="s">
        <v>2980</v>
      </c>
      <c r="G88" s="0" t="s">
        <v>3175</v>
      </c>
    </row>
    <row customHeight="1" ht="11.25">
      <c r="A89" s="0" t="s">
        <v>14</v>
      </c>
      <c r="B89" s="0" t="s">
        <v>3159</v>
      </c>
      <c r="C89" s="0" t="s">
        <v>3160</v>
      </c>
      <c r="D89" s="0" t="s">
        <v>3176</v>
      </c>
      <c r="E89" s="0" t="s">
        <v>3177</v>
      </c>
      <c r="F89" s="0" t="s">
        <v>2980</v>
      </c>
      <c r="G89" s="0" t="s">
        <v>3178</v>
      </c>
    </row>
    <row customHeight="1" ht="11.25">
      <c r="A90" s="0" t="s">
        <v>14</v>
      </c>
      <c r="B90" s="0" t="s">
        <v>3159</v>
      </c>
      <c r="C90" s="0" t="s">
        <v>3160</v>
      </c>
      <c r="D90" s="0" t="s">
        <v>3179</v>
      </c>
      <c r="E90" s="0" t="s">
        <v>3180</v>
      </c>
      <c r="F90" s="0" t="s">
        <v>2980</v>
      </c>
      <c r="G90" s="0" t="s">
        <v>3181</v>
      </c>
    </row>
    <row customHeight="1" ht="11.25">
      <c r="A91" s="0" t="s">
        <v>14</v>
      </c>
      <c r="B91" s="0" t="s">
        <v>3159</v>
      </c>
      <c r="C91" s="0" t="s">
        <v>3160</v>
      </c>
      <c r="D91" s="0" t="s">
        <v>3182</v>
      </c>
      <c r="E91" s="0" t="s">
        <v>3183</v>
      </c>
      <c r="F91" s="0" t="s">
        <v>2980</v>
      </c>
      <c r="G91" s="0" t="s">
        <v>3184</v>
      </c>
    </row>
    <row customHeight="1" ht="11.25">
      <c r="A92" s="0" t="s">
        <v>14</v>
      </c>
      <c r="B92" s="0" t="s">
        <v>3159</v>
      </c>
      <c r="C92" s="0" t="s">
        <v>3160</v>
      </c>
      <c r="D92" s="0" t="s">
        <v>3185</v>
      </c>
      <c r="E92" s="0" t="s">
        <v>3186</v>
      </c>
      <c r="F92" s="0" t="s">
        <v>2980</v>
      </c>
      <c r="G92" s="0" t="s">
        <v>3187</v>
      </c>
    </row>
    <row customHeight="1" ht="11.25">
      <c r="A93" s="0" t="s">
        <v>14</v>
      </c>
      <c r="B93" s="0" t="s">
        <v>3159</v>
      </c>
      <c r="C93" s="0" t="s">
        <v>3160</v>
      </c>
      <c r="D93" s="0" t="s">
        <v>3188</v>
      </c>
      <c r="E93" s="0" t="s">
        <v>3189</v>
      </c>
      <c r="F93" s="0" t="s">
        <v>2980</v>
      </c>
      <c r="G93" s="0" t="s">
        <v>3190</v>
      </c>
    </row>
    <row customHeight="1" ht="11.25">
      <c r="A94" s="0" t="s">
        <v>14</v>
      </c>
      <c r="B94" s="0" t="s">
        <v>3159</v>
      </c>
      <c r="C94" s="0" t="s">
        <v>3160</v>
      </c>
      <c r="D94" s="0" t="s">
        <v>3191</v>
      </c>
      <c r="E94" s="0" t="s">
        <v>3192</v>
      </c>
      <c r="F94" s="0" t="s">
        <v>2980</v>
      </c>
      <c r="G94" s="0" t="s">
        <v>3193</v>
      </c>
    </row>
    <row customHeight="1" ht="11.25">
      <c r="A95" s="0" t="s">
        <v>14</v>
      </c>
      <c r="B95" s="0" t="s">
        <v>3159</v>
      </c>
      <c r="C95" s="0" t="s">
        <v>3160</v>
      </c>
      <c r="D95" s="0" t="s">
        <v>3194</v>
      </c>
      <c r="E95" s="0" t="s">
        <v>3195</v>
      </c>
      <c r="F95" s="0" t="s">
        <v>2980</v>
      </c>
      <c r="G95" s="0" t="s">
        <v>3196</v>
      </c>
    </row>
    <row customHeight="1" ht="11.25">
      <c r="A96" s="0" t="s">
        <v>14</v>
      </c>
      <c r="B96" s="0" t="s">
        <v>3159</v>
      </c>
      <c r="C96" s="0" t="s">
        <v>3160</v>
      </c>
      <c r="D96" s="0" t="s">
        <v>3197</v>
      </c>
      <c r="E96" s="0" t="s">
        <v>3198</v>
      </c>
      <c r="F96" s="0" t="s">
        <v>2980</v>
      </c>
      <c r="G96" s="0" t="s">
        <v>3199</v>
      </c>
    </row>
    <row customHeight="1" ht="11.25">
      <c r="A97" s="0" t="s">
        <v>14</v>
      </c>
      <c r="B97" s="0" t="s">
        <v>3159</v>
      </c>
      <c r="C97" s="0" t="s">
        <v>3160</v>
      </c>
      <c r="D97" s="0" t="s">
        <v>3200</v>
      </c>
      <c r="E97" s="0" t="s">
        <v>3201</v>
      </c>
      <c r="F97" s="0" t="s">
        <v>2980</v>
      </c>
      <c r="G97" s="0" t="s">
        <v>3202</v>
      </c>
    </row>
    <row customHeight="1" ht="11.25">
      <c r="A98" s="0" t="s">
        <v>14</v>
      </c>
      <c r="B98" s="0" t="s">
        <v>3203</v>
      </c>
      <c r="C98" s="0" t="s">
        <v>3204</v>
      </c>
      <c r="D98" s="0" t="s">
        <v>3203</v>
      </c>
      <c r="E98" s="0" t="s">
        <v>3204</v>
      </c>
      <c r="F98" s="0" t="s">
        <v>3069</v>
      </c>
      <c r="G98" s="0" t="s">
        <v>3205</v>
      </c>
    </row>
    <row customHeight="1" ht="11.25">
      <c r="A99" s="0" t="s">
        <v>14</v>
      </c>
      <c r="B99" s="0" t="s">
        <v>3206</v>
      </c>
      <c r="C99" s="0" t="s">
        <v>3207</v>
      </c>
      <c r="D99" s="0" t="s">
        <v>3206</v>
      </c>
      <c r="E99" s="0" t="s">
        <v>3207</v>
      </c>
      <c r="F99" s="0" t="s">
        <v>3069</v>
      </c>
      <c r="G99" s="0" t="s">
        <v>3208</v>
      </c>
    </row>
    <row customHeight="1" ht="11.25">
      <c r="A100" s="0" t="s">
        <v>14</v>
      </c>
      <c r="B100" s="0" t="s">
        <v>99</v>
      </c>
      <c r="C100" s="0" t="s">
        <v>100</v>
      </c>
      <c r="D100" s="0" t="s">
        <v>99</v>
      </c>
      <c r="E100" s="0" t="s">
        <v>100</v>
      </c>
      <c r="F100" s="0" t="s">
        <v>3069</v>
      </c>
      <c r="G100" s="0" t="s">
        <v>98</v>
      </c>
    </row>
    <row customHeight="1" ht="11.25">
      <c r="A101" s="0" t="s">
        <v>14</v>
      </c>
      <c r="B101" s="0" t="s">
        <v>3209</v>
      </c>
      <c r="C101" s="0" t="s">
        <v>3210</v>
      </c>
      <c r="D101" s="0" t="s">
        <v>3209</v>
      </c>
      <c r="E101" s="0" t="s">
        <v>3210</v>
      </c>
      <c r="F101" s="0" t="s">
        <v>3069</v>
      </c>
      <c r="G101" s="0" t="s">
        <v>3211</v>
      </c>
    </row>
    <row customHeight="1" ht="11.25">
      <c r="A102" s="0" t="s">
        <v>14</v>
      </c>
      <c r="B102" s="0" t="s">
        <v>3212</v>
      </c>
      <c r="C102" s="0" t="s">
        <v>3213</v>
      </c>
      <c r="D102" s="0" t="s">
        <v>3212</v>
      </c>
      <c r="E102" s="0" t="s">
        <v>3213</v>
      </c>
      <c r="F102" s="0" t="s">
        <v>3069</v>
      </c>
      <c r="G102" s="0" t="s">
        <v>3214</v>
      </c>
    </row>
    <row customHeight="1" ht="11.25">
      <c r="A103" s="0" t="s">
        <v>14</v>
      </c>
      <c r="B103" s="0" t="s">
        <v>3215</v>
      </c>
      <c r="C103" s="0" t="s">
        <v>3216</v>
      </c>
      <c r="D103" s="0" t="s">
        <v>3215</v>
      </c>
      <c r="E103" s="0" t="s">
        <v>3216</v>
      </c>
      <c r="F103" s="0" t="s">
        <v>3069</v>
      </c>
      <c r="G103" s="0" t="s">
        <v>3217</v>
      </c>
    </row>
    <row customHeight="1" ht="11.25">
      <c r="A104" s="0" t="s">
        <v>14</v>
      </c>
      <c r="B104" s="0" t="s">
        <v>3218</v>
      </c>
      <c r="C104" s="0" t="s">
        <v>3219</v>
      </c>
      <c r="D104" s="0" t="s">
        <v>3218</v>
      </c>
      <c r="E104" s="0" t="s">
        <v>3219</v>
      </c>
      <c r="F104" s="0" t="s">
        <v>3069</v>
      </c>
      <c r="G104" s="0" t="s">
        <v>3220</v>
      </c>
    </row>
    <row customHeight="1" ht="11.25">
      <c r="A105" s="0" t="s">
        <v>14</v>
      </c>
      <c r="B105" s="0" t="s">
        <v>3221</v>
      </c>
      <c r="C105" s="0" t="s">
        <v>3222</v>
      </c>
      <c r="D105" s="0" t="s">
        <v>3221</v>
      </c>
      <c r="E105" s="0" t="s">
        <v>3222</v>
      </c>
      <c r="F105" s="0" t="s">
        <v>2974</v>
      </c>
      <c r="G105" s="0" t="s">
        <v>3223</v>
      </c>
    </row>
    <row customHeight="1" ht="11.25">
      <c r="A106" s="0" t="s">
        <v>14</v>
      </c>
      <c r="B106" s="0" t="s">
        <v>3224</v>
      </c>
      <c r="C106" s="0" t="s">
        <v>3225</v>
      </c>
      <c r="D106" s="0" t="s">
        <v>3224</v>
      </c>
      <c r="E106" s="0" t="s">
        <v>3225</v>
      </c>
      <c r="F106" s="0" t="s">
        <v>2977</v>
      </c>
      <c r="G106" s="0" t="s">
        <v>3226</v>
      </c>
    </row>
    <row customHeight="1" ht="11.25">
      <c r="A107" s="0" t="s">
        <v>14</v>
      </c>
      <c r="B107" s="0" t="s">
        <v>3224</v>
      </c>
      <c r="C107" s="0" t="s">
        <v>3225</v>
      </c>
      <c r="D107" s="0" t="s">
        <v>3227</v>
      </c>
      <c r="E107" s="0" t="s">
        <v>3228</v>
      </c>
      <c r="F107" s="0" t="s">
        <v>2980</v>
      </c>
      <c r="G107" s="0" t="s">
        <v>3229</v>
      </c>
    </row>
    <row customHeight="1" ht="11.25">
      <c r="A108" s="0" t="s">
        <v>14</v>
      </c>
      <c r="B108" s="0" t="s">
        <v>3224</v>
      </c>
      <c r="C108" s="0" t="s">
        <v>3225</v>
      </c>
      <c r="D108" s="0" t="s">
        <v>3230</v>
      </c>
      <c r="E108" s="0" t="s">
        <v>3231</v>
      </c>
      <c r="F108" s="0" t="s">
        <v>2980</v>
      </c>
      <c r="G108" s="0" t="s">
        <v>3232</v>
      </c>
    </row>
    <row customHeight="1" ht="11.25">
      <c r="A109" s="0" t="s">
        <v>14</v>
      </c>
      <c r="B109" s="0" t="s">
        <v>3224</v>
      </c>
      <c r="C109" s="0" t="s">
        <v>3225</v>
      </c>
      <c r="D109" s="0" t="s">
        <v>3233</v>
      </c>
      <c r="E109" s="0" t="s">
        <v>3234</v>
      </c>
      <c r="F109" s="0" t="s">
        <v>2980</v>
      </c>
      <c r="G109" s="0" t="s">
        <v>3235</v>
      </c>
    </row>
    <row customHeight="1" ht="11.25">
      <c r="A110" s="0" t="s">
        <v>14</v>
      </c>
      <c r="B110" s="0" t="s">
        <v>3224</v>
      </c>
      <c r="C110" s="0" t="s">
        <v>3225</v>
      </c>
      <c r="D110" s="0" t="s">
        <v>3236</v>
      </c>
      <c r="E110" s="0" t="s">
        <v>3237</v>
      </c>
      <c r="F110" s="0" t="s">
        <v>2980</v>
      </c>
      <c r="G110" s="0" t="s">
        <v>3238</v>
      </c>
    </row>
    <row customHeight="1" ht="11.25">
      <c r="A111" s="0" t="s">
        <v>14</v>
      </c>
      <c r="B111" s="0" t="s">
        <v>3224</v>
      </c>
      <c r="C111" s="0" t="s">
        <v>3225</v>
      </c>
      <c r="D111" s="0" t="s">
        <v>3239</v>
      </c>
      <c r="E111" s="0" t="s">
        <v>3240</v>
      </c>
      <c r="F111" s="0" t="s">
        <v>2980</v>
      </c>
      <c r="G111" s="0" t="s">
        <v>3241</v>
      </c>
    </row>
    <row customHeight="1" ht="11.25">
      <c r="A112" s="0" t="s">
        <v>14</v>
      </c>
      <c r="B112" s="0" t="s">
        <v>3224</v>
      </c>
      <c r="C112" s="0" t="s">
        <v>3225</v>
      </c>
      <c r="D112" s="0" t="s">
        <v>3242</v>
      </c>
      <c r="E112" s="0" t="s">
        <v>3243</v>
      </c>
      <c r="F112" s="0" t="s">
        <v>2980</v>
      </c>
      <c r="G112" s="0" t="s">
        <v>3244</v>
      </c>
    </row>
    <row customHeight="1" ht="11.25">
      <c r="A113" s="0" t="s">
        <v>14</v>
      </c>
      <c r="B113" s="0" t="s">
        <v>3224</v>
      </c>
      <c r="C113" s="0" t="s">
        <v>3225</v>
      </c>
      <c r="D113" s="0" t="s">
        <v>3245</v>
      </c>
      <c r="E113" s="0" t="s">
        <v>3246</v>
      </c>
      <c r="F113" s="0" t="s">
        <v>2980</v>
      </c>
      <c r="G113" s="0" t="s">
        <v>3247</v>
      </c>
    </row>
    <row customHeight="1" ht="11.25">
      <c r="A114" s="0" t="s">
        <v>14</v>
      </c>
      <c r="B114" s="0" t="s">
        <v>3224</v>
      </c>
      <c r="C114" s="0" t="s">
        <v>3225</v>
      </c>
      <c r="D114" s="0" t="s">
        <v>3248</v>
      </c>
      <c r="E114" s="0" t="s">
        <v>3249</v>
      </c>
      <c r="F114" s="0" t="s">
        <v>2980</v>
      </c>
      <c r="G114" s="0" t="s">
        <v>3250</v>
      </c>
    </row>
    <row customHeight="1" ht="11.25">
      <c r="A115" s="0" t="s">
        <v>14</v>
      </c>
      <c r="B115" s="0" t="s">
        <v>3251</v>
      </c>
      <c r="C115" s="0" t="s">
        <v>3252</v>
      </c>
      <c r="D115" s="0" t="s">
        <v>3251</v>
      </c>
      <c r="E115" s="0" t="s">
        <v>3252</v>
      </c>
      <c r="F115" s="0" t="s">
        <v>3069</v>
      </c>
      <c r="G115" s="0" t="s">
        <v>3253</v>
      </c>
    </row>
    <row customHeight="1" ht="11.25">
      <c r="A116" s="0" t="s">
        <v>14</v>
      </c>
      <c r="B116" s="0" t="s">
        <v>3254</v>
      </c>
      <c r="C116" s="0" t="s">
        <v>3255</v>
      </c>
      <c r="D116" s="0" t="s">
        <v>3254</v>
      </c>
      <c r="E116" s="0" t="s">
        <v>3255</v>
      </c>
      <c r="F116" s="0" t="s">
        <v>2974</v>
      </c>
      <c r="G116" s="0" t="s">
        <v>3256</v>
      </c>
    </row>
    <row customHeight="1" ht="11.25">
      <c r="A117" s="0" t="s">
        <v>14</v>
      </c>
      <c r="B117" s="0" t="s">
        <v>3257</v>
      </c>
      <c r="C117" s="0" t="s">
        <v>3258</v>
      </c>
      <c r="D117" s="0" t="s">
        <v>3259</v>
      </c>
      <c r="E117" s="0" t="s">
        <v>3260</v>
      </c>
      <c r="F117" s="0" t="s">
        <v>3082</v>
      </c>
      <c r="G117" s="0" t="s">
        <v>3261</v>
      </c>
    </row>
    <row customHeight="1" ht="11.25">
      <c r="A118" s="0" t="s">
        <v>14</v>
      </c>
      <c r="B118" s="0" t="s">
        <v>3257</v>
      </c>
      <c r="C118" s="0" t="s">
        <v>3258</v>
      </c>
      <c r="D118" s="0" t="s">
        <v>3257</v>
      </c>
      <c r="E118" s="0" t="s">
        <v>3258</v>
      </c>
      <c r="F118" s="0" t="s">
        <v>2977</v>
      </c>
      <c r="G118" s="0" t="s">
        <v>3262</v>
      </c>
    </row>
    <row customHeight="1" ht="11.25">
      <c r="A119" s="0" t="s">
        <v>14</v>
      </c>
      <c r="B119" s="0" t="s">
        <v>3257</v>
      </c>
      <c r="C119" s="0" t="s">
        <v>3258</v>
      </c>
      <c r="D119" s="0" t="s">
        <v>3263</v>
      </c>
      <c r="E119" s="0" t="s">
        <v>3264</v>
      </c>
      <c r="F119" s="0" t="s">
        <v>2980</v>
      </c>
      <c r="G119" s="0" t="s">
        <v>3265</v>
      </c>
    </row>
    <row customHeight="1" ht="11.25">
      <c r="A120" s="0" t="s">
        <v>14</v>
      </c>
      <c r="B120" s="0" t="s">
        <v>3257</v>
      </c>
      <c r="C120" s="0" t="s">
        <v>3258</v>
      </c>
      <c r="D120" s="0" t="s">
        <v>3266</v>
      </c>
      <c r="E120" s="0" t="s">
        <v>3267</v>
      </c>
      <c r="F120" s="0" t="s">
        <v>2980</v>
      </c>
      <c r="G120" s="0" t="s">
        <v>3268</v>
      </c>
    </row>
    <row customHeight="1" ht="11.25">
      <c r="A121" s="0" t="s">
        <v>14</v>
      </c>
      <c r="B121" s="0" t="s">
        <v>3257</v>
      </c>
      <c r="C121" s="0" t="s">
        <v>3258</v>
      </c>
      <c r="D121" s="0" t="s">
        <v>3269</v>
      </c>
      <c r="E121" s="0" t="s">
        <v>3270</v>
      </c>
      <c r="F121" s="0" t="s">
        <v>2980</v>
      </c>
      <c r="G121" s="0" t="s">
        <v>3271</v>
      </c>
    </row>
    <row customHeight="1" ht="11.25">
      <c r="A122" s="0" t="s">
        <v>14</v>
      </c>
      <c r="B122" s="0" t="s">
        <v>3257</v>
      </c>
      <c r="C122" s="0" t="s">
        <v>3258</v>
      </c>
      <c r="D122" s="0" t="s">
        <v>3272</v>
      </c>
      <c r="E122" s="0" t="s">
        <v>3273</v>
      </c>
      <c r="F122" s="0" t="s">
        <v>2980</v>
      </c>
      <c r="G122" s="0" t="s">
        <v>3274</v>
      </c>
    </row>
    <row customHeight="1" ht="11.25">
      <c r="A123" s="0" t="s">
        <v>14</v>
      </c>
      <c r="B123" s="0" t="s">
        <v>3257</v>
      </c>
      <c r="C123" s="0" t="s">
        <v>3258</v>
      </c>
      <c r="D123" s="0" t="s">
        <v>3275</v>
      </c>
      <c r="E123" s="0" t="s">
        <v>3276</v>
      </c>
      <c r="F123" s="0" t="s">
        <v>2980</v>
      </c>
      <c r="G123" s="0" t="s">
        <v>3277</v>
      </c>
    </row>
    <row customHeight="1" ht="11.25">
      <c r="A124" s="0" t="s">
        <v>14</v>
      </c>
      <c r="B124" s="0" t="s">
        <v>3257</v>
      </c>
      <c r="C124" s="0" t="s">
        <v>3258</v>
      </c>
      <c r="D124" s="0" t="s">
        <v>3278</v>
      </c>
      <c r="E124" s="0" t="s">
        <v>3279</v>
      </c>
      <c r="F124" s="0" t="s">
        <v>3280</v>
      </c>
      <c r="G124" s="0" t="s">
        <v>3281</v>
      </c>
    </row>
    <row customHeight="1" ht="11.25">
      <c r="A125" s="0" t="s">
        <v>14</v>
      </c>
      <c r="B125" s="0" t="s">
        <v>3257</v>
      </c>
      <c r="C125" s="0" t="s">
        <v>3258</v>
      </c>
      <c r="D125" s="0" t="s">
        <v>3282</v>
      </c>
      <c r="E125" s="0" t="s">
        <v>3283</v>
      </c>
      <c r="F125" s="0" t="s">
        <v>3280</v>
      </c>
      <c r="G125" s="0" t="s">
        <v>3284</v>
      </c>
    </row>
    <row customHeight="1" ht="11.25">
      <c r="A126" s="0" t="s">
        <v>14</v>
      </c>
      <c r="B126" s="0" t="s">
        <v>3257</v>
      </c>
      <c r="C126" s="0" t="s">
        <v>3258</v>
      </c>
      <c r="D126" s="0" t="s">
        <v>3285</v>
      </c>
      <c r="E126" s="0" t="s">
        <v>3286</v>
      </c>
      <c r="F126" s="0" t="s">
        <v>2980</v>
      </c>
      <c r="G126" s="0" t="s">
        <v>3287</v>
      </c>
    </row>
    <row customHeight="1" ht="11.25">
      <c r="A127" s="0" t="s">
        <v>14</v>
      </c>
      <c r="B127" s="0" t="s">
        <v>3257</v>
      </c>
      <c r="C127" s="0" t="s">
        <v>3258</v>
      </c>
      <c r="D127" s="0" t="s">
        <v>3288</v>
      </c>
      <c r="E127" s="0" t="s">
        <v>3289</v>
      </c>
      <c r="F127" s="0" t="s">
        <v>2980</v>
      </c>
      <c r="G127" s="0" t="s">
        <v>3290</v>
      </c>
    </row>
    <row customHeight="1" ht="11.25">
      <c r="A128" s="0" t="s">
        <v>14</v>
      </c>
      <c r="B128" s="0" t="s">
        <v>3257</v>
      </c>
      <c r="C128" s="0" t="s">
        <v>3258</v>
      </c>
      <c r="D128" s="0" t="s">
        <v>3291</v>
      </c>
      <c r="E128" s="0" t="s">
        <v>3292</v>
      </c>
      <c r="F128" s="0" t="s">
        <v>2980</v>
      </c>
      <c r="G128" s="0" t="s">
        <v>3293</v>
      </c>
    </row>
    <row customHeight="1" ht="11.25">
      <c r="A129" s="0" t="s">
        <v>14</v>
      </c>
      <c r="B129" s="0" t="s">
        <v>3257</v>
      </c>
      <c r="C129" s="0" t="s">
        <v>3258</v>
      </c>
      <c r="D129" s="0" t="s">
        <v>3294</v>
      </c>
      <c r="E129" s="0" t="s">
        <v>3295</v>
      </c>
      <c r="F129" s="0" t="s">
        <v>2980</v>
      </c>
      <c r="G129" s="0" t="s">
        <v>3296</v>
      </c>
    </row>
    <row customHeight="1" ht="11.25">
      <c r="A130" s="0" t="s">
        <v>14</v>
      </c>
      <c r="B130" s="0" t="s">
        <v>3257</v>
      </c>
      <c r="C130" s="0" t="s">
        <v>3258</v>
      </c>
      <c r="D130" s="0" t="s">
        <v>3297</v>
      </c>
      <c r="E130" s="0" t="s">
        <v>3298</v>
      </c>
      <c r="F130" s="0" t="s">
        <v>2980</v>
      </c>
      <c r="G130" s="0" t="s">
        <v>3299</v>
      </c>
    </row>
    <row customHeight="1" ht="11.25">
      <c r="A131" s="0" t="s">
        <v>14</v>
      </c>
      <c r="B131" s="0" t="s">
        <v>3257</v>
      </c>
      <c r="C131" s="0" t="s">
        <v>3258</v>
      </c>
      <c r="D131" s="0" t="s">
        <v>3300</v>
      </c>
      <c r="E131" s="0" t="s">
        <v>3301</v>
      </c>
      <c r="F131" s="0" t="s">
        <v>2980</v>
      </c>
      <c r="G131" s="0" t="s">
        <v>3302</v>
      </c>
    </row>
    <row customHeight="1" ht="11.25">
      <c r="A132" s="0" t="s">
        <v>14</v>
      </c>
      <c r="B132" s="0" t="s">
        <v>3257</v>
      </c>
      <c r="C132" s="0" t="s">
        <v>3258</v>
      </c>
      <c r="D132" s="0" t="s">
        <v>3303</v>
      </c>
      <c r="E132" s="0" t="s">
        <v>3304</v>
      </c>
      <c r="F132" s="0" t="s">
        <v>2980</v>
      </c>
      <c r="G132" s="0" t="s">
        <v>3305</v>
      </c>
    </row>
    <row customHeight="1" ht="11.25">
      <c r="A133" s="0" t="s">
        <v>14</v>
      </c>
      <c r="B133" s="0" t="s">
        <v>3306</v>
      </c>
      <c r="C133" s="0" t="s">
        <v>3307</v>
      </c>
      <c r="D133" s="0" t="s">
        <v>3306</v>
      </c>
      <c r="E133" s="0" t="s">
        <v>3307</v>
      </c>
      <c r="F133" s="0" t="s">
        <v>3069</v>
      </c>
      <c r="G133" s="0" t="s">
        <v>3308</v>
      </c>
    </row>
    <row customHeight="1" ht="11.25">
      <c r="A134" s="0" t="s">
        <v>14</v>
      </c>
      <c r="B134" s="0" t="s">
        <v>3309</v>
      </c>
      <c r="C134" s="0" t="s">
        <v>3310</v>
      </c>
      <c r="D134" s="0" t="s">
        <v>3309</v>
      </c>
      <c r="E134" s="0" t="s">
        <v>3310</v>
      </c>
      <c r="F134" s="0" t="s">
        <v>2974</v>
      </c>
      <c r="G134" s="0" t="s">
        <v>3311</v>
      </c>
    </row>
    <row customHeight="1" ht="11.25">
      <c r="A135" s="0" t="s">
        <v>14</v>
      </c>
      <c r="B135" s="0" t="s">
        <v>3312</v>
      </c>
      <c r="C135" s="0" t="s">
        <v>3313</v>
      </c>
      <c r="D135" s="0" t="s">
        <v>3314</v>
      </c>
      <c r="E135" s="0" t="s">
        <v>3315</v>
      </c>
      <c r="F135" s="0" t="s">
        <v>2980</v>
      </c>
      <c r="G135" s="0" t="s">
        <v>3316</v>
      </c>
    </row>
    <row customHeight="1" ht="11.25">
      <c r="A136" s="0" t="s">
        <v>14</v>
      </c>
      <c r="B136" s="0" t="s">
        <v>3312</v>
      </c>
      <c r="C136" s="0" t="s">
        <v>3313</v>
      </c>
      <c r="D136" s="0" t="s">
        <v>3317</v>
      </c>
      <c r="E136" s="0" t="s">
        <v>3318</v>
      </c>
      <c r="F136" s="0" t="s">
        <v>2980</v>
      </c>
      <c r="G136" s="0" t="s">
        <v>3319</v>
      </c>
    </row>
    <row customHeight="1" ht="11.25">
      <c r="A137" s="0" t="s">
        <v>14</v>
      </c>
      <c r="B137" s="0" t="s">
        <v>3312</v>
      </c>
      <c r="C137" s="0" t="s">
        <v>3313</v>
      </c>
      <c r="D137" s="0" t="s">
        <v>3320</v>
      </c>
      <c r="E137" s="0" t="s">
        <v>3321</v>
      </c>
      <c r="F137" s="0" t="s">
        <v>3082</v>
      </c>
      <c r="G137" s="0" t="s">
        <v>3322</v>
      </c>
    </row>
    <row customHeight="1" ht="11.25">
      <c r="A138" s="0" t="s">
        <v>14</v>
      </c>
      <c r="B138" s="0" t="s">
        <v>3312</v>
      </c>
      <c r="C138" s="0" t="s">
        <v>3313</v>
      </c>
      <c r="D138" s="0" t="s">
        <v>3323</v>
      </c>
      <c r="E138" s="0" t="s">
        <v>3324</v>
      </c>
      <c r="F138" s="0" t="s">
        <v>2980</v>
      </c>
      <c r="G138" s="0" t="s">
        <v>3325</v>
      </c>
    </row>
    <row customHeight="1" ht="11.25">
      <c r="A139" s="0" t="s">
        <v>14</v>
      </c>
      <c r="B139" s="0" t="s">
        <v>3312</v>
      </c>
      <c r="C139" s="0" t="s">
        <v>3313</v>
      </c>
      <c r="D139" s="0" t="s">
        <v>3326</v>
      </c>
      <c r="E139" s="0" t="s">
        <v>3327</v>
      </c>
      <c r="F139" s="0" t="s">
        <v>2980</v>
      </c>
      <c r="G139" s="0" t="s">
        <v>3328</v>
      </c>
    </row>
    <row customHeight="1" ht="11.25">
      <c r="A140" s="0" t="s">
        <v>14</v>
      </c>
      <c r="B140" s="0" t="s">
        <v>3312</v>
      </c>
      <c r="C140" s="0" t="s">
        <v>3313</v>
      </c>
      <c r="D140" s="0" t="s">
        <v>3312</v>
      </c>
      <c r="E140" s="0" t="s">
        <v>3313</v>
      </c>
      <c r="F140" s="0" t="s">
        <v>2977</v>
      </c>
      <c r="G140" s="0" t="s">
        <v>3329</v>
      </c>
    </row>
    <row customHeight="1" ht="11.25">
      <c r="A141" s="0" t="s">
        <v>14</v>
      </c>
      <c r="B141" s="0" t="s">
        <v>3312</v>
      </c>
      <c r="C141" s="0" t="s">
        <v>3313</v>
      </c>
      <c r="D141" s="0" t="s">
        <v>3330</v>
      </c>
      <c r="E141" s="0" t="s">
        <v>3331</v>
      </c>
      <c r="F141" s="0" t="s">
        <v>2980</v>
      </c>
      <c r="G141" s="0" t="s">
        <v>3332</v>
      </c>
    </row>
    <row customHeight="1" ht="11.25">
      <c r="A142" s="0" t="s">
        <v>14</v>
      </c>
      <c r="B142" s="0" t="s">
        <v>3312</v>
      </c>
      <c r="C142" s="0" t="s">
        <v>3313</v>
      </c>
      <c r="D142" s="0" t="s">
        <v>3333</v>
      </c>
      <c r="E142" s="0" t="s">
        <v>3334</v>
      </c>
      <c r="F142" s="0" t="s">
        <v>2980</v>
      </c>
      <c r="G142" s="0" t="s">
        <v>3335</v>
      </c>
    </row>
    <row customHeight="1" ht="11.25">
      <c r="A143" s="0" t="s">
        <v>14</v>
      </c>
      <c r="B143" s="0" t="s">
        <v>3312</v>
      </c>
      <c r="C143" s="0" t="s">
        <v>3313</v>
      </c>
      <c r="D143" s="0" t="s">
        <v>3336</v>
      </c>
      <c r="E143" s="0" t="s">
        <v>3337</v>
      </c>
      <c r="F143" s="0" t="s">
        <v>2980</v>
      </c>
      <c r="G143" s="0" t="s">
        <v>3338</v>
      </c>
    </row>
    <row customHeight="1" ht="11.25">
      <c r="A144" s="0" t="s">
        <v>14</v>
      </c>
      <c r="B144" s="0" t="s">
        <v>3312</v>
      </c>
      <c r="C144" s="0" t="s">
        <v>3313</v>
      </c>
      <c r="D144" s="0" t="s">
        <v>3339</v>
      </c>
      <c r="E144" s="0" t="s">
        <v>3340</v>
      </c>
      <c r="F144" s="0" t="s">
        <v>2980</v>
      </c>
      <c r="G144" s="0" t="s">
        <v>3341</v>
      </c>
    </row>
    <row customHeight="1" ht="11.25">
      <c r="A145" s="0" t="s">
        <v>14</v>
      </c>
      <c r="B145" s="0" t="s">
        <v>3312</v>
      </c>
      <c r="C145" s="0" t="s">
        <v>3313</v>
      </c>
      <c r="D145" s="0" t="s">
        <v>3342</v>
      </c>
      <c r="E145" s="0" t="s">
        <v>3343</v>
      </c>
      <c r="F145" s="0" t="s">
        <v>2980</v>
      </c>
      <c r="G145" s="0" t="s">
        <v>3344</v>
      </c>
    </row>
    <row customHeight="1" ht="11.25">
      <c r="A146" s="0" t="s">
        <v>14</v>
      </c>
      <c r="B146" s="0" t="s">
        <v>3312</v>
      </c>
      <c r="C146" s="0" t="s">
        <v>3313</v>
      </c>
      <c r="D146" s="0" t="s">
        <v>3345</v>
      </c>
      <c r="E146" s="0" t="s">
        <v>3346</v>
      </c>
      <c r="F146" s="0" t="s">
        <v>2980</v>
      </c>
      <c r="G146" s="0" t="s">
        <v>3347</v>
      </c>
    </row>
    <row customHeight="1" ht="11.25">
      <c r="A147" s="0" t="s">
        <v>14</v>
      </c>
      <c r="B147" s="0" t="s">
        <v>3312</v>
      </c>
      <c r="C147" s="0" t="s">
        <v>3313</v>
      </c>
      <c r="D147" s="0" t="s">
        <v>3348</v>
      </c>
      <c r="E147" s="0" t="s">
        <v>3349</v>
      </c>
      <c r="F147" s="0" t="s">
        <v>2980</v>
      </c>
      <c r="G147" s="0" t="s">
        <v>3350</v>
      </c>
    </row>
    <row customHeight="1" ht="11.25">
      <c r="A148" s="0" t="s">
        <v>14</v>
      </c>
      <c r="B148" s="0" t="s">
        <v>3312</v>
      </c>
      <c r="C148" s="0" t="s">
        <v>3313</v>
      </c>
      <c r="D148" s="0" t="s">
        <v>3351</v>
      </c>
      <c r="E148" s="0" t="s">
        <v>3352</v>
      </c>
      <c r="F148" s="0" t="s">
        <v>2980</v>
      </c>
      <c r="G148" s="0" t="s">
        <v>3353</v>
      </c>
    </row>
    <row customHeight="1" ht="11.25">
      <c r="A149" s="0" t="s">
        <v>14</v>
      </c>
      <c r="B149" s="0" t="s">
        <v>3312</v>
      </c>
      <c r="C149" s="0" t="s">
        <v>3313</v>
      </c>
      <c r="D149" s="0" t="s">
        <v>3354</v>
      </c>
      <c r="E149" s="0" t="s">
        <v>3355</v>
      </c>
      <c r="F149" s="0" t="s">
        <v>2980</v>
      </c>
      <c r="G149" s="0" t="s">
        <v>3356</v>
      </c>
    </row>
    <row customHeight="1" ht="11.25">
      <c r="A150" s="0" t="s">
        <v>14</v>
      </c>
      <c r="B150" s="0" t="s">
        <v>3312</v>
      </c>
      <c r="C150" s="0" t="s">
        <v>3313</v>
      </c>
      <c r="D150" s="0" t="s">
        <v>3357</v>
      </c>
      <c r="E150" s="0" t="s">
        <v>3358</v>
      </c>
      <c r="F150" s="0" t="s">
        <v>2980</v>
      </c>
      <c r="G150" s="0" t="s">
        <v>3359</v>
      </c>
    </row>
    <row customHeight="1" ht="11.25">
      <c r="A151" s="0" t="s">
        <v>14</v>
      </c>
      <c r="B151" s="0" t="s">
        <v>3312</v>
      </c>
      <c r="C151" s="0" t="s">
        <v>3313</v>
      </c>
      <c r="D151" s="0" t="s">
        <v>3360</v>
      </c>
      <c r="E151" s="0" t="s">
        <v>3361</v>
      </c>
      <c r="F151" s="0" t="s">
        <v>2980</v>
      </c>
      <c r="G151" s="0" t="s">
        <v>3362</v>
      </c>
    </row>
    <row customHeight="1" ht="11.25">
      <c r="A152" s="0" t="s">
        <v>14</v>
      </c>
      <c r="B152" s="0" t="s">
        <v>3363</v>
      </c>
      <c r="C152" s="0" t="s">
        <v>3364</v>
      </c>
      <c r="D152" s="0" t="s">
        <v>3363</v>
      </c>
      <c r="E152" s="0" t="s">
        <v>3364</v>
      </c>
      <c r="F152" s="0" t="s">
        <v>3069</v>
      </c>
      <c r="G152" s="0" t="s">
        <v>3365</v>
      </c>
    </row>
    <row customHeight="1" ht="11.25">
      <c r="A153" s="0" t="s">
        <v>14</v>
      </c>
      <c r="B153" s="0" t="s">
        <v>3366</v>
      </c>
      <c r="C153" s="0" t="s">
        <v>3367</v>
      </c>
      <c r="D153" s="0" t="s">
        <v>3366</v>
      </c>
      <c r="E153" s="0" t="s">
        <v>3367</v>
      </c>
      <c r="F153" s="0" t="s">
        <v>2974</v>
      </c>
      <c r="G153" s="0" t="s">
        <v>3368</v>
      </c>
    </row>
    <row customHeight="1" ht="11.25">
      <c r="A154" s="0" t="s">
        <v>14</v>
      </c>
      <c r="B154" s="0" t="s">
        <v>3369</v>
      </c>
      <c r="C154" s="0" t="s">
        <v>3370</v>
      </c>
      <c r="D154" s="0" t="s">
        <v>3371</v>
      </c>
      <c r="E154" s="0" t="s">
        <v>3372</v>
      </c>
      <c r="F154" s="0" t="s">
        <v>2980</v>
      </c>
      <c r="G154" s="0" t="s">
        <v>3373</v>
      </c>
    </row>
    <row customHeight="1" ht="11.25">
      <c r="A155" s="0" t="s">
        <v>14</v>
      </c>
      <c r="B155" s="0" t="s">
        <v>3369</v>
      </c>
      <c r="C155" s="0" t="s">
        <v>3370</v>
      </c>
      <c r="D155" s="0" t="s">
        <v>3374</v>
      </c>
      <c r="E155" s="0" t="s">
        <v>3375</v>
      </c>
      <c r="F155" s="0" t="s">
        <v>3082</v>
      </c>
      <c r="G155" s="0" t="s">
        <v>3376</v>
      </c>
    </row>
    <row customHeight="1" ht="11.25">
      <c r="A156" s="0" t="s">
        <v>14</v>
      </c>
      <c r="B156" s="0" t="s">
        <v>3369</v>
      </c>
      <c r="C156" s="0" t="s">
        <v>3370</v>
      </c>
      <c r="D156" s="0" t="s">
        <v>3377</v>
      </c>
      <c r="E156" s="0" t="s">
        <v>3378</v>
      </c>
      <c r="F156" s="0" t="s">
        <v>2980</v>
      </c>
      <c r="G156" s="0" t="s">
        <v>3379</v>
      </c>
    </row>
    <row customHeight="1" ht="11.25">
      <c r="A157" s="0" t="s">
        <v>14</v>
      </c>
      <c r="B157" s="0" t="s">
        <v>3369</v>
      </c>
      <c r="C157" s="0" t="s">
        <v>3370</v>
      </c>
      <c r="D157" s="0" t="s">
        <v>3369</v>
      </c>
      <c r="E157" s="0" t="s">
        <v>3370</v>
      </c>
      <c r="F157" s="0" t="s">
        <v>2977</v>
      </c>
      <c r="G157" s="0" t="s">
        <v>3380</v>
      </c>
    </row>
    <row customHeight="1" ht="11.25">
      <c r="A158" s="0" t="s">
        <v>14</v>
      </c>
      <c r="B158" s="0" t="s">
        <v>3369</v>
      </c>
      <c r="C158" s="0" t="s">
        <v>3370</v>
      </c>
      <c r="D158" s="0" t="s">
        <v>3381</v>
      </c>
      <c r="E158" s="0" t="s">
        <v>3382</v>
      </c>
      <c r="F158" s="0" t="s">
        <v>2980</v>
      </c>
      <c r="G158" s="0" t="s">
        <v>3383</v>
      </c>
    </row>
    <row customHeight="1" ht="11.25">
      <c r="A159" s="0" t="s">
        <v>14</v>
      </c>
      <c r="B159" s="0" t="s">
        <v>3369</v>
      </c>
      <c r="C159" s="0" t="s">
        <v>3370</v>
      </c>
      <c r="D159" s="0" t="s">
        <v>3384</v>
      </c>
      <c r="E159" s="0" t="s">
        <v>3385</v>
      </c>
      <c r="F159" s="0" t="s">
        <v>2980</v>
      </c>
      <c r="G159" s="0" t="s">
        <v>3386</v>
      </c>
    </row>
    <row customHeight="1" ht="11.25">
      <c r="A160" s="0" t="s">
        <v>14</v>
      </c>
      <c r="B160" s="0" t="s">
        <v>3369</v>
      </c>
      <c r="C160" s="0" t="s">
        <v>3370</v>
      </c>
      <c r="D160" s="0" t="s">
        <v>3126</v>
      </c>
      <c r="E160" s="0" t="s">
        <v>3387</v>
      </c>
      <c r="F160" s="0" t="s">
        <v>2980</v>
      </c>
      <c r="G160" s="0" t="s">
        <v>3388</v>
      </c>
    </row>
    <row customHeight="1" ht="11.25">
      <c r="A161" s="0" t="s">
        <v>14</v>
      </c>
      <c r="B161" s="0" t="s">
        <v>3369</v>
      </c>
      <c r="C161" s="0" t="s">
        <v>3370</v>
      </c>
      <c r="D161" s="0" t="s">
        <v>3389</v>
      </c>
      <c r="E161" s="0" t="s">
        <v>3390</v>
      </c>
      <c r="F161" s="0" t="s">
        <v>2980</v>
      </c>
      <c r="G161" s="0" t="s">
        <v>3391</v>
      </c>
    </row>
    <row customHeight="1" ht="11.25">
      <c r="A162" s="0" t="s">
        <v>14</v>
      </c>
      <c r="B162" s="0" t="s">
        <v>3369</v>
      </c>
      <c r="C162" s="0" t="s">
        <v>3370</v>
      </c>
      <c r="D162" s="0" t="s">
        <v>3392</v>
      </c>
      <c r="E162" s="0" t="s">
        <v>3393</v>
      </c>
      <c r="F162" s="0" t="s">
        <v>2980</v>
      </c>
      <c r="G162" s="0" t="s">
        <v>3394</v>
      </c>
    </row>
    <row customHeight="1" ht="11.25">
      <c r="A163" s="0" t="s">
        <v>14</v>
      </c>
      <c r="B163" s="0" t="s">
        <v>3369</v>
      </c>
      <c r="C163" s="0" t="s">
        <v>3370</v>
      </c>
      <c r="D163" s="0" t="s">
        <v>3395</v>
      </c>
      <c r="E163" s="0" t="s">
        <v>3396</v>
      </c>
      <c r="F163" s="0" t="s">
        <v>2980</v>
      </c>
      <c r="G163" s="0" t="s">
        <v>3397</v>
      </c>
    </row>
    <row customHeight="1" ht="11.25">
      <c r="A164" s="0" t="s">
        <v>14</v>
      </c>
      <c r="B164" s="0" t="s">
        <v>3369</v>
      </c>
      <c r="C164" s="0" t="s">
        <v>3370</v>
      </c>
      <c r="D164" s="0" t="s">
        <v>3398</v>
      </c>
      <c r="E164" s="0" t="s">
        <v>3399</v>
      </c>
      <c r="F164" s="0" t="s">
        <v>2980</v>
      </c>
      <c r="G164" s="0" t="s">
        <v>3400</v>
      </c>
    </row>
    <row customHeight="1" ht="11.25">
      <c r="A165" s="0" t="s">
        <v>14</v>
      </c>
      <c r="B165" s="0" t="s">
        <v>3401</v>
      </c>
      <c r="C165" s="0" t="s">
        <v>3402</v>
      </c>
      <c r="D165" s="0" t="s">
        <v>3401</v>
      </c>
      <c r="E165" s="0" t="s">
        <v>3402</v>
      </c>
      <c r="F165" s="0" t="s">
        <v>2974</v>
      </c>
      <c r="G165" s="0" t="s">
        <v>3403</v>
      </c>
    </row>
    <row customHeight="1" ht="11.25">
      <c r="A166" s="0" t="s">
        <v>14</v>
      </c>
      <c r="B166" s="0" t="s">
        <v>3404</v>
      </c>
      <c r="C166" s="0" t="s">
        <v>3405</v>
      </c>
      <c r="D166" s="0" t="s">
        <v>3406</v>
      </c>
      <c r="E166" s="0" t="s">
        <v>3407</v>
      </c>
      <c r="F166" s="0" t="s">
        <v>2980</v>
      </c>
      <c r="G166" s="0" t="s">
        <v>3408</v>
      </c>
    </row>
    <row customHeight="1" ht="11.25">
      <c r="A167" s="0" t="s">
        <v>14</v>
      </c>
      <c r="B167" s="0" t="s">
        <v>3404</v>
      </c>
      <c r="C167" s="0" t="s">
        <v>3405</v>
      </c>
      <c r="D167" s="0" t="s">
        <v>3409</v>
      </c>
      <c r="E167" s="0" t="s">
        <v>3410</v>
      </c>
      <c r="F167" s="0" t="s">
        <v>2980</v>
      </c>
      <c r="G167" s="0" t="s">
        <v>3411</v>
      </c>
    </row>
    <row customHeight="1" ht="11.25">
      <c r="A168" s="0" t="s">
        <v>14</v>
      </c>
      <c r="B168" s="0" t="s">
        <v>3404</v>
      </c>
      <c r="C168" s="0" t="s">
        <v>3405</v>
      </c>
      <c r="D168" s="0" t="s">
        <v>3412</v>
      </c>
      <c r="E168" s="0" t="s">
        <v>3413</v>
      </c>
      <c r="F168" s="0" t="s">
        <v>2980</v>
      </c>
      <c r="G168" s="0" t="s">
        <v>3414</v>
      </c>
    </row>
    <row customHeight="1" ht="11.25">
      <c r="A169" s="0" t="s">
        <v>14</v>
      </c>
      <c r="B169" s="0" t="s">
        <v>3404</v>
      </c>
      <c r="C169" s="0" t="s">
        <v>3405</v>
      </c>
      <c r="D169" s="0" t="s">
        <v>3415</v>
      </c>
      <c r="E169" s="0" t="s">
        <v>3416</v>
      </c>
      <c r="F169" s="0" t="s">
        <v>2980</v>
      </c>
      <c r="G169" s="0" t="s">
        <v>3417</v>
      </c>
    </row>
    <row customHeight="1" ht="11.25">
      <c r="A170" s="0" t="s">
        <v>14</v>
      </c>
      <c r="B170" s="0" t="s">
        <v>3404</v>
      </c>
      <c r="C170" s="0" t="s">
        <v>3405</v>
      </c>
      <c r="D170" s="0" t="s">
        <v>3418</v>
      </c>
      <c r="E170" s="0" t="s">
        <v>3419</v>
      </c>
      <c r="F170" s="0" t="s">
        <v>2980</v>
      </c>
      <c r="G170" s="0" t="s">
        <v>3420</v>
      </c>
    </row>
    <row customHeight="1" ht="11.25">
      <c r="A171" s="0" t="s">
        <v>14</v>
      </c>
      <c r="B171" s="0" t="s">
        <v>3404</v>
      </c>
      <c r="C171" s="0" t="s">
        <v>3405</v>
      </c>
      <c r="D171" s="0" t="s">
        <v>3421</v>
      </c>
      <c r="E171" s="0" t="s">
        <v>3422</v>
      </c>
      <c r="F171" s="0" t="s">
        <v>2980</v>
      </c>
      <c r="G171" s="0" t="s">
        <v>3423</v>
      </c>
    </row>
    <row customHeight="1" ht="11.25">
      <c r="A172" s="0" t="s">
        <v>14</v>
      </c>
      <c r="B172" s="0" t="s">
        <v>3404</v>
      </c>
      <c r="C172" s="0" t="s">
        <v>3405</v>
      </c>
      <c r="D172" s="0" t="s">
        <v>3424</v>
      </c>
      <c r="E172" s="0" t="s">
        <v>3425</v>
      </c>
      <c r="F172" s="0" t="s">
        <v>2980</v>
      </c>
      <c r="G172" s="0" t="s">
        <v>3426</v>
      </c>
    </row>
    <row customHeight="1" ht="11.25">
      <c r="A173" s="0" t="s">
        <v>14</v>
      </c>
      <c r="B173" s="0" t="s">
        <v>3404</v>
      </c>
      <c r="C173" s="0" t="s">
        <v>3405</v>
      </c>
      <c r="D173" s="0" t="s">
        <v>3427</v>
      </c>
      <c r="E173" s="0" t="s">
        <v>3428</v>
      </c>
      <c r="F173" s="0" t="s">
        <v>2980</v>
      </c>
      <c r="G173" s="0" t="s">
        <v>3429</v>
      </c>
    </row>
    <row customHeight="1" ht="11.25">
      <c r="A174" s="0" t="s">
        <v>14</v>
      </c>
      <c r="B174" s="0" t="s">
        <v>3404</v>
      </c>
      <c r="C174" s="0" t="s">
        <v>3405</v>
      </c>
      <c r="D174" s="0" t="s">
        <v>3404</v>
      </c>
      <c r="E174" s="0" t="s">
        <v>3405</v>
      </c>
      <c r="F174" s="0" t="s">
        <v>2977</v>
      </c>
      <c r="G174" s="0" t="s">
        <v>3430</v>
      </c>
    </row>
    <row customHeight="1" ht="11.25">
      <c r="A175" s="0" t="s">
        <v>14</v>
      </c>
      <c r="B175" s="0" t="s">
        <v>3404</v>
      </c>
      <c r="C175" s="0" t="s">
        <v>3405</v>
      </c>
      <c r="D175" s="0" t="s">
        <v>3431</v>
      </c>
      <c r="E175" s="0" t="s">
        <v>3432</v>
      </c>
      <c r="F175" s="0" t="s">
        <v>2980</v>
      </c>
      <c r="G175" s="0" t="s">
        <v>3433</v>
      </c>
    </row>
    <row customHeight="1" ht="11.25">
      <c r="A176" s="0" t="s">
        <v>14</v>
      </c>
      <c r="B176" s="0" t="s">
        <v>3404</v>
      </c>
      <c r="C176" s="0" t="s">
        <v>3405</v>
      </c>
      <c r="D176" s="0" t="s">
        <v>3434</v>
      </c>
      <c r="E176" s="0" t="s">
        <v>3435</v>
      </c>
      <c r="F176" s="0" t="s">
        <v>2980</v>
      </c>
      <c r="G176" s="0" t="s">
        <v>3436</v>
      </c>
    </row>
    <row customHeight="1" ht="11.25">
      <c r="A177" s="0" t="s">
        <v>14</v>
      </c>
      <c r="B177" s="0" t="s">
        <v>3404</v>
      </c>
      <c r="C177" s="0" t="s">
        <v>3405</v>
      </c>
      <c r="D177" s="0" t="s">
        <v>3437</v>
      </c>
      <c r="E177" s="0" t="s">
        <v>3438</v>
      </c>
      <c r="F177" s="0" t="s">
        <v>2980</v>
      </c>
      <c r="G177" s="0" t="s">
        <v>3439</v>
      </c>
    </row>
    <row customHeight="1" ht="11.25">
      <c r="A178" s="0" t="s">
        <v>14</v>
      </c>
      <c r="B178" s="0" t="s">
        <v>3404</v>
      </c>
      <c r="C178" s="0" t="s">
        <v>3405</v>
      </c>
      <c r="D178" s="0" t="s">
        <v>3440</v>
      </c>
      <c r="E178" s="0" t="s">
        <v>3441</v>
      </c>
      <c r="F178" s="0" t="s">
        <v>2980</v>
      </c>
      <c r="G178" s="0" t="s">
        <v>3442</v>
      </c>
    </row>
    <row customHeight="1" ht="11.25">
      <c r="A179" s="0" t="s">
        <v>14</v>
      </c>
      <c r="B179" s="0" t="s">
        <v>3404</v>
      </c>
      <c r="C179" s="0" t="s">
        <v>3405</v>
      </c>
      <c r="D179" s="0" t="s">
        <v>3443</v>
      </c>
      <c r="E179" s="0" t="s">
        <v>3444</v>
      </c>
      <c r="F179" s="0" t="s">
        <v>2980</v>
      </c>
      <c r="G179" s="0" t="s">
        <v>3445</v>
      </c>
    </row>
    <row customHeight="1" ht="11.25">
      <c r="A180" s="0" t="s">
        <v>14</v>
      </c>
      <c r="B180" s="0" t="s">
        <v>3404</v>
      </c>
      <c r="C180" s="0" t="s">
        <v>3405</v>
      </c>
      <c r="D180" s="0" t="s">
        <v>3446</v>
      </c>
      <c r="E180" s="0" t="s">
        <v>3447</v>
      </c>
      <c r="F180" s="0" t="s">
        <v>2980</v>
      </c>
      <c r="G180" s="0" t="s">
        <v>3448</v>
      </c>
    </row>
    <row customHeight="1" ht="11.25">
      <c r="A181" s="0" t="s">
        <v>14</v>
      </c>
      <c r="B181" s="0" t="s">
        <v>3404</v>
      </c>
      <c r="C181" s="0" t="s">
        <v>3405</v>
      </c>
      <c r="D181" s="0" t="s">
        <v>3449</v>
      </c>
      <c r="E181" s="0" t="s">
        <v>3450</v>
      </c>
      <c r="F181" s="0" t="s">
        <v>2980</v>
      </c>
      <c r="G181" s="0" t="s">
        <v>3451</v>
      </c>
    </row>
    <row customHeight="1" ht="11.25">
      <c r="A182" s="0" t="s">
        <v>14</v>
      </c>
      <c r="B182" s="0" t="s">
        <v>3452</v>
      </c>
      <c r="C182" s="0" t="s">
        <v>3453</v>
      </c>
      <c r="D182" s="0" t="s">
        <v>3452</v>
      </c>
      <c r="E182" s="0" t="s">
        <v>3453</v>
      </c>
      <c r="F182" s="0" t="s">
        <v>2974</v>
      </c>
      <c r="G182" s="0" t="s">
        <v>3454</v>
      </c>
    </row>
    <row customHeight="1" ht="11.25">
      <c r="A183" s="0" t="s">
        <v>14</v>
      </c>
      <c r="B183" s="0" t="s">
        <v>3455</v>
      </c>
      <c r="C183" s="0" t="s">
        <v>3456</v>
      </c>
      <c r="D183" s="0" t="s">
        <v>3457</v>
      </c>
      <c r="E183" s="0" t="s">
        <v>3458</v>
      </c>
      <c r="F183" s="0" t="s">
        <v>2980</v>
      </c>
      <c r="G183" s="0" t="s">
        <v>3459</v>
      </c>
    </row>
    <row customHeight="1" ht="11.25">
      <c r="A184" s="0" t="s">
        <v>14</v>
      </c>
      <c r="B184" s="0" t="s">
        <v>3455</v>
      </c>
      <c r="C184" s="0" t="s">
        <v>3456</v>
      </c>
      <c r="D184" s="0" t="s">
        <v>3455</v>
      </c>
      <c r="E184" s="0" t="s">
        <v>3456</v>
      </c>
      <c r="F184" s="0" t="s">
        <v>2977</v>
      </c>
      <c r="G184" s="0" t="s">
        <v>3460</v>
      </c>
    </row>
    <row customHeight="1" ht="11.25">
      <c r="A185" s="0" t="s">
        <v>14</v>
      </c>
      <c r="B185" s="0" t="s">
        <v>3455</v>
      </c>
      <c r="C185" s="0" t="s">
        <v>3456</v>
      </c>
      <c r="D185" s="0" t="s">
        <v>3461</v>
      </c>
      <c r="E185" s="0" t="s">
        <v>3462</v>
      </c>
      <c r="F185" s="0" t="s">
        <v>2980</v>
      </c>
      <c r="G185" s="0" t="s">
        <v>3463</v>
      </c>
    </row>
    <row customHeight="1" ht="11.25">
      <c r="A186" s="0" t="s">
        <v>14</v>
      </c>
      <c r="B186" s="0" t="s">
        <v>3455</v>
      </c>
      <c r="C186" s="0" t="s">
        <v>3456</v>
      </c>
      <c r="D186" s="0" t="s">
        <v>3464</v>
      </c>
      <c r="E186" s="0" t="s">
        <v>3465</v>
      </c>
      <c r="F186" s="0" t="s">
        <v>2980</v>
      </c>
      <c r="G186" s="0" t="s">
        <v>3466</v>
      </c>
    </row>
    <row customHeight="1" ht="11.25">
      <c r="A187" s="0" t="s">
        <v>14</v>
      </c>
      <c r="B187" s="0" t="s">
        <v>3455</v>
      </c>
      <c r="C187" s="0" t="s">
        <v>3456</v>
      </c>
      <c r="D187" s="0" t="s">
        <v>3467</v>
      </c>
      <c r="E187" s="0" t="s">
        <v>3468</v>
      </c>
      <c r="F187" s="0" t="s">
        <v>2980</v>
      </c>
      <c r="G187" s="0" t="s">
        <v>3469</v>
      </c>
    </row>
    <row customHeight="1" ht="11.25">
      <c r="A188" s="0" t="s">
        <v>14</v>
      </c>
      <c r="B188" s="0" t="s">
        <v>3455</v>
      </c>
      <c r="C188" s="0" t="s">
        <v>3456</v>
      </c>
      <c r="D188" s="0" t="s">
        <v>3470</v>
      </c>
      <c r="E188" s="0" t="s">
        <v>3471</v>
      </c>
      <c r="F188" s="0" t="s">
        <v>2980</v>
      </c>
      <c r="G188" s="0" t="s">
        <v>3472</v>
      </c>
    </row>
    <row customHeight="1" ht="11.25">
      <c r="A189" s="0" t="s">
        <v>14</v>
      </c>
      <c r="B189" s="0" t="s">
        <v>3455</v>
      </c>
      <c r="C189" s="0" t="s">
        <v>3456</v>
      </c>
      <c r="D189" s="0" t="s">
        <v>3473</v>
      </c>
      <c r="E189" s="0" t="s">
        <v>3474</v>
      </c>
      <c r="F189" s="0" t="s">
        <v>2980</v>
      </c>
      <c r="G189" s="0" t="s">
        <v>3475</v>
      </c>
    </row>
    <row customHeight="1" ht="11.25">
      <c r="A190" s="0" t="s">
        <v>14</v>
      </c>
      <c r="B190" s="0" t="s">
        <v>3455</v>
      </c>
      <c r="C190" s="0" t="s">
        <v>3456</v>
      </c>
      <c r="D190" s="0" t="s">
        <v>3476</v>
      </c>
      <c r="E190" s="0" t="s">
        <v>3477</v>
      </c>
      <c r="F190" s="0" t="s">
        <v>2980</v>
      </c>
      <c r="G190" s="0" t="s">
        <v>3478</v>
      </c>
    </row>
    <row customHeight="1" ht="11.25">
      <c r="A191" s="0" t="s">
        <v>14</v>
      </c>
      <c r="B191" s="0" t="s">
        <v>3455</v>
      </c>
      <c r="C191" s="0" t="s">
        <v>3456</v>
      </c>
      <c r="D191" s="0" t="s">
        <v>3479</v>
      </c>
      <c r="E191" s="0" t="s">
        <v>3480</v>
      </c>
      <c r="F191" s="0" t="s">
        <v>2980</v>
      </c>
      <c r="G191" s="0" t="s">
        <v>3481</v>
      </c>
    </row>
    <row customHeight="1" ht="11.25">
      <c r="A192" s="0" t="s">
        <v>14</v>
      </c>
      <c r="B192" s="0" t="s">
        <v>3455</v>
      </c>
      <c r="C192" s="0" t="s">
        <v>3456</v>
      </c>
      <c r="D192" s="0" t="s">
        <v>3482</v>
      </c>
      <c r="E192" s="0" t="s">
        <v>3483</v>
      </c>
      <c r="F192" s="0" t="s">
        <v>2980</v>
      </c>
      <c r="G192" s="0" t="s">
        <v>3484</v>
      </c>
    </row>
    <row customHeight="1" ht="11.25">
      <c r="A193" s="0" t="s">
        <v>14</v>
      </c>
      <c r="B193" s="0" t="s">
        <v>3455</v>
      </c>
      <c r="C193" s="0" t="s">
        <v>3456</v>
      </c>
      <c r="D193" s="0" t="s">
        <v>3485</v>
      </c>
      <c r="E193" s="0" t="s">
        <v>3486</v>
      </c>
      <c r="F193" s="0" t="s">
        <v>2980</v>
      </c>
      <c r="G193" s="0" t="s">
        <v>3487</v>
      </c>
    </row>
    <row customHeight="1" ht="11.25">
      <c r="A194" s="0" t="s">
        <v>14</v>
      </c>
      <c r="B194" s="0" t="s">
        <v>3455</v>
      </c>
      <c r="C194" s="0" t="s">
        <v>3456</v>
      </c>
      <c r="D194" s="0" t="s">
        <v>3488</v>
      </c>
      <c r="E194" s="0" t="s">
        <v>3489</v>
      </c>
      <c r="F194" s="0" t="s">
        <v>2980</v>
      </c>
      <c r="G194" s="0" t="s">
        <v>3490</v>
      </c>
    </row>
    <row customHeight="1" ht="11.25">
      <c r="A195" s="0" t="s">
        <v>14</v>
      </c>
      <c r="B195" s="0" t="s">
        <v>3491</v>
      </c>
      <c r="C195" s="0" t="s">
        <v>3492</v>
      </c>
      <c r="D195" s="0" t="s">
        <v>3491</v>
      </c>
      <c r="E195" s="0" t="s">
        <v>3492</v>
      </c>
      <c r="F195" s="0" t="s">
        <v>2974</v>
      </c>
      <c r="G195" s="0" t="s">
        <v>3493</v>
      </c>
    </row>
    <row customHeight="1" ht="11.25">
      <c r="A196" s="0" t="s">
        <v>14</v>
      </c>
      <c r="B196" s="0" t="s">
        <v>3494</v>
      </c>
      <c r="C196" s="0" t="s">
        <v>3495</v>
      </c>
      <c r="D196" s="0" t="s">
        <v>3496</v>
      </c>
      <c r="E196" s="0" t="s">
        <v>3497</v>
      </c>
      <c r="F196" s="0" t="s">
        <v>2980</v>
      </c>
      <c r="G196" s="0" t="s">
        <v>3498</v>
      </c>
    </row>
    <row customHeight="1" ht="11.25">
      <c r="A197" s="0" t="s">
        <v>14</v>
      </c>
      <c r="B197" s="0" t="s">
        <v>3494</v>
      </c>
      <c r="C197" s="0" t="s">
        <v>3495</v>
      </c>
      <c r="D197" s="0" t="s">
        <v>3499</v>
      </c>
      <c r="E197" s="0" t="s">
        <v>3500</v>
      </c>
      <c r="F197" s="0" t="s">
        <v>2980</v>
      </c>
      <c r="G197" s="0" t="s">
        <v>3501</v>
      </c>
    </row>
    <row customHeight="1" ht="11.25">
      <c r="A198" s="0" t="s">
        <v>14</v>
      </c>
      <c r="B198" s="0" t="s">
        <v>3494</v>
      </c>
      <c r="C198" s="0" t="s">
        <v>3495</v>
      </c>
      <c r="D198" s="0" t="s">
        <v>3502</v>
      </c>
      <c r="E198" s="0" t="s">
        <v>3503</v>
      </c>
      <c r="F198" s="0" t="s">
        <v>2980</v>
      </c>
      <c r="G198" s="0" t="s">
        <v>3504</v>
      </c>
    </row>
    <row customHeight="1" ht="11.25">
      <c r="A199" s="0" t="s">
        <v>14</v>
      </c>
      <c r="B199" s="0" t="s">
        <v>3494</v>
      </c>
      <c r="C199" s="0" t="s">
        <v>3495</v>
      </c>
      <c r="D199" s="0" t="s">
        <v>3494</v>
      </c>
      <c r="E199" s="0" t="s">
        <v>3495</v>
      </c>
      <c r="F199" s="0" t="s">
        <v>2977</v>
      </c>
      <c r="G199" s="0" t="s">
        <v>3505</v>
      </c>
    </row>
    <row customHeight="1" ht="11.25">
      <c r="A200" s="0" t="s">
        <v>14</v>
      </c>
      <c r="B200" s="0" t="s">
        <v>3494</v>
      </c>
      <c r="C200" s="0" t="s">
        <v>3495</v>
      </c>
      <c r="D200" s="0" t="s">
        <v>3506</v>
      </c>
      <c r="E200" s="0" t="s">
        <v>3507</v>
      </c>
      <c r="F200" s="0" t="s">
        <v>2980</v>
      </c>
      <c r="G200" s="0" t="s">
        <v>3508</v>
      </c>
    </row>
    <row customHeight="1" ht="11.25">
      <c r="A201" s="0" t="s">
        <v>14</v>
      </c>
      <c r="B201" s="0" t="s">
        <v>3494</v>
      </c>
      <c r="C201" s="0" t="s">
        <v>3495</v>
      </c>
      <c r="D201" s="0" t="s">
        <v>3509</v>
      </c>
      <c r="E201" s="0" t="s">
        <v>3510</v>
      </c>
      <c r="F201" s="0" t="s">
        <v>2980</v>
      </c>
      <c r="G201" s="0" t="s">
        <v>3511</v>
      </c>
    </row>
    <row customHeight="1" ht="11.25">
      <c r="A202" s="0" t="s">
        <v>14</v>
      </c>
      <c r="B202" s="0" t="s">
        <v>3494</v>
      </c>
      <c r="C202" s="0" t="s">
        <v>3495</v>
      </c>
      <c r="D202" s="0" t="s">
        <v>3512</v>
      </c>
      <c r="E202" s="0" t="s">
        <v>3513</v>
      </c>
      <c r="F202" s="0" t="s">
        <v>2980</v>
      </c>
      <c r="G202" s="0" t="s">
        <v>3514</v>
      </c>
    </row>
    <row customHeight="1" ht="11.25">
      <c r="A203" s="0" t="s">
        <v>14</v>
      </c>
      <c r="B203" s="0" t="s">
        <v>3494</v>
      </c>
      <c r="C203" s="0" t="s">
        <v>3495</v>
      </c>
      <c r="D203" s="0" t="s">
        <v>3515</v>
      </c>
      <c r="E203" s="0" t="s">
        <v>3516</v>
      </c>
      <c r="F203" s="0" t="s">
        <v>2980</v>
      </c>
      <c r="G203" s="0" t="s">
        <v>3517</v>
      </c>
    </row>
    <row customHeight="1" ht="11.25">
      <c r="A204" s="0" t="s">
        <v>14</v>
      </c>
      <c r="B204" s="0" t="s">
        <v>3494</v>
      </c>
      <c r="C204" s="0" t="s">
        <v>3495</v>
      </c>
      <c r="D204" s="0" t="s">
        <v>3518</v>
      </c>
      <c r="E204" s="0" t="s">
        <v>3519</v>
      </c>
      <c r="F204" s="0" t="s">
        <v>2980</v>
      </c>
      <c r="G204" s="0" t="s">
        <v>3520</v>
      </c>
    </row>
    <row customHeight="1" ht="11.25">
      <c r="A205" s="0" t="s">
        <v>14</v>
      </c>
      <c r="B205" s="0" t="s">
        <v>3494</v>
      </c>
      <c r="C205" s="0" t="s">
        <v>3495</v>
      </c>
      <c r="D205" s="0" t="s">
        <v>3521</v>
      </c>
      <c r="E205" s="0" t="s">
        <v>3522</v>
      </c>
      <c r="F205" s="0" t="s">
        <v>2980</v>
      </c>
      <c r="G205" s="0" t="s">
        <v>3523</v>
      </c>
    </row>
    <row customHeight="1" ht="11.25">
      <c r="A206" s="0" t="s">
        <v>14</v>
      </c>
      <c r="B206" s="0" t="s">
        <v>3494</v>
      </c>
      <c r="C206" s="0" t="s">
        <v>3495</v>
      </c>
      <c r="D206" s="0" t="s">
        <v>3524</v>
      </c>
      <c r="E206" s="0" t="s">
        <v>3525</v>
      </c>
      <c r="F206" s="0" t="s">
        <v>2980</v>
      </c>
      <c r="G206" s="0" t="s">
        <v>3526</v>
      </c>
    </row>
    <row customHeight="1" ht="11.25">
      <c r="A207" s="0" t="s">
        <v>14</v>
      </c>
      <c r="B207" s="0" t="s">
        <v>3494</v>
      </c>
      <c r="C207" s="0" t="s">
        <v>3495</v>
      </c>
      <c r="D207" s="0" t="s">
        <v>3527</v>
      </c>
      <c r="E207" s="0" t="s">
        <v>3528</v>
      </c>
      <c r="F207" s="0" t="s">
        <v>2980</v>
      </c>
      <c r="G207" s="0" t="s">
        <v>3529</v>
      </c>
    </row>
    <row customHeight="1" ht="11.25">
      <c r="A208" s="0" t="s">
        <v>14</v>
      </c>
      <c r="B208" s="0" t="s">
        <v>3494</v>
      </c>
      <c r="C208" s="0" t="s">
        <v>3495</v>
      </c>
      <c r="D208" s="0" t="s">
        <v>3530</v>
      </c>
      <c r="E208" s="0" t="s">
        <v>3531</v>
      </c>
      <c r="F208" s="0" t="s">
        <v>2980</v>
      </c>
      <c r="G208" s="0" t="s">
        <v>3532</v>
      </c>
    </row>
    <row customHeight="1" ht="11.25">
      <c r="A209" s="0" t="s">
        <v>14</v>
      </c>
      <c r="B209" s="0" t="s">
        <v>3533</v>
      </c>
      <c r="C209" s="0" t="s">
        <v>3534</v>
      </c>
      <c r="D209" s="0" t="s">
        <v>3533</v>
      </c>
      <c r="E209" s="0" t="s">
        <v>3534</v>
      </c>
      <c r="F209" s="0" t="s">
        <v>2974</v>
      </c>
      <c r="G209" s="0" t="s">
        <v>3535</v>
      </c>
    </row>
    <row customHeight="1" ht="11.25">
      <c r="A210" s="0" t="s">
        <v>14</v>
      </c>
      <c r="B210" s="0" t="s">
        <v>3536</v>
      </c>
      <c r="C210" s="0" t="s">
        <v>3537</v>
      </c>
      <c r="D210" s="0" t="s">
        <v>3538</v>
      </c>
      <c r="E210" s="0" t="s">
        <v>3539</v>
      </c>
      <c r="F210" s="0" t="s">
        <v>2980</v>
      </c>
      <c r="G210" s="0" t="s">
        <v>3540</v>
      </c>
    </row>
    <row customHeight="1" ht="11.25">
      <c r="A211" s="0" t="s">
        <v>14</v>
      </c>
      <c r="B211" s="0" t="s">
        <v>3536</v>
      </c>
      <c r="C211" s="0" t="s">
        <v>3537</v>
      </c>
      <c r="D211" s="0" t="s">
        <v>3541</v>
      </c>
      <c r="E211" s="0" t="s">
        <v>3542</v>
      </c>
      <c r="F211" s="0" t="s">
        <v>2980</v>
      </c>
      <c r="G211" s="0" t="s">
        <v>3543</v>
      </c>
    </row>
    <row customHeight="1" ht="11.25">
      <c r="A212" s="0" t="s">
        <v>14</v>
      </c>
      <c r="B212" s="0" t="s">
        <v>3536</v>
      </c>
      <c r="C212" s="0" t="s">
        <v>3537</v>
      </c>
      <c r="D212" s="0" t="s">
        <v>3544</v>
      </c>
      <c r="E212" s="0" t="s">
        <v>3545</v>
      </c>
      <c r="F212" s="0" t="s">
        <v>2980</v>
      </c>
      <c r="G212" s="0" t="s">
        <v>3546</v>
      </c>
    </row>
    <row customHeight="1" ht="11.25">
      <c r="A213" s="0" t="s">
        <v>14</v>
      </c>
      <c r="B213" s="0" t="s">
        <v>3536</v>
      </c>
      <c r="C213" s="0" t="s">
        <v>3537</v>
      </c>
      <c r="D213" s="0" t="s">
        <v>3547</v>
      </c>
      <c r="E213" s="0" t="s">
        <v>3548</v>
      </c>
      <c r="F213" s="0" t="s">
        <v>2980</v>
      </c>
      <c r="G213" s="0" t="s">
        <v>3549</v>
      </c>
    </row>
    <row customHeight="1" ht="11.25">
      <c r="A214" s="0" t="s">
        <v>14</v>
      </c>
      <c r="B214" s="0" t="s">
        <v>3536</v>
      </c>
      <c r="C214" s="0" t="s">
        <v>3537</v>
      </c>
      <c r="D214" s="0" t="s">
        <v>3536</v>
      </c>
      <c r="E214" s="0" t="s">
        <v>3537</v>
      </c>
      <c r="F214" s="0" t="s">
        <v>2977</v>
      </c>
      <c r="G214" s="0" t="s">
        <v>3550</v>
      </c>
    </row>
    <row customHeight="1" ht="11.25">
      <c r="A215" s="0" t="s">
        <v>14</v>
      </c>
      <c r="B215" s="0" t="s">
        <v>3536</v>
      </c>
      <c r="C215" s="0" t="s">
        <v>3537</v>
      </c>
      <c r="D215" s="0" t="s">
        <v>3551</v>
      </c>
      <c r="E215" s="0" t="s">
        <v>3552</v>
      </c>
      <c r="F215" s="0" t="s">
        <v>2980</v>
      </c>
      <c r="G215" s="0" t="s">
        <v>3553</v>
      </c>
    </row>
    <row customHeight="1" ht="11.25">
      <c r="A216" s="0" t="s">
        <v>14</v>
      </c>
      <c r="B216" s="0" t="s">
        <v>3536</v>
      </c>
      <c r="C216" s="0" t="s">
        <v>3537</v>
      </c>
      <c r="D216" s="0" t="s">
        <v>3554</v>
      </c>
      <c r="E216" s="0" t="s">
        <v>3555</v>
      </c>
      <c r="F216" s="0" t="s">
        <v>2980</v>
      </c>
      <c r="G216" s="0" t="s">
        <v>3556</v>
      </c>
    </row>
    <row customHeight="1" ht="11.25">
      <c r="A217" s="0" t="s">
        <v>14</v>
      </c>
      <c r="B217" s="0" t="s">
        <v>3536</v>
      </c>
      <c r="C217" s="0" t="s">
        <v>3537</v>
      </c>
      <c r="D217" s="0" t="s">
        <v>3557</v>
      </c>
      <c r="E217" s="0" t="s">
        <v>3558</v>
      </c>
      <c r="F217" s="0" t="s">
        <v>2980</v>
      </c>
      <c r="G217" s="0" t="s">
        <v>3559</v>
      </c>
    </row>
    <row customHeight="1" ht="11.25">
      <c r="A218" s="0" t="s">
        <v>14</v>
      </c>
      <c r="B218" s="0" t="s">
        <v>3536</v>
      </c>
      <c r="C218" s="0" t="s">
        <v>3537</v>
      </c>
      <c r="D218" s="0" t="s">
        <v>3560</v>
      </c>
      <c r="E218" s="0" t="s">
        <v>3561</v>
      </c>
      <c r="F218" s="0" t="s">
        <v>2980</v>
      </c>
      <c r="G218" s="0" t="s">
        <v>3562</v>
      </c>
    </row>
    <row customHeight="1" ht="11.25">
      <c r="A219" s="0" t="s">
        <v>14</v>
      </c>
      <c r="B219" s="0" t="s">
        <v>3536</v>
      </c>
      <c r="C219" s="0" t="s">
        <v>3537</v>
      </c>
      <c r="D219" s="0" t="s">
        <v>3563</v>
      </c>
      <c r="E219" s="0" t="s">
        <v>3564</v>
      </c>
      <c r="F219" s="0" t="s">
        <v>2980</v>
      </c>
      <c r="G219" s="0" t="s">
        <v>3565</v>
      </c>
    </row>
    <row customHeight="1" ht="11.25">
      <c r="A220" s="0" t="s">
        <v>14</v>
      </c>
      <c r="B220" s="0" t="s">
        <v>3536</v>
      </c>
      <c r="C220" s="0" t="s">
        <v>3537</v>
      </c>
      <c r="D220" s="0" t="s">
        <v>3566</v>
      </c>
      <c r="E220" s="0" t="s">
        <v>3567</v>
      </c>
      <c r="F220" s="0" t="s">
        <v>2980</v>
      </c>
      <c r="G220" s="0" t="s">
        <v>3568</v>
      </c>
    </row>
    <row customHeight="1" ht="11.25">
      <c r="A221" s="0" t="s">
        <v>14</v>
      </c>
      <c r="B221" s="0" t="s">
        <v>3536</v>
      </c>
      <c r="C221" s="0" t="s">
        <v>3537</v>
      </c>
      <c r="D221" s="0" t="s">
        <v>3569</v>
      </c>
      <c r="E221" s="0" t="s">
        <v>3570</v>
      </c>
      <c r="F221" s="0" t="s">
        <v>2980</v>
      </c>
      <c r="G221" s="0" t="s">
        <v>3571</v>
      </c>
    </row>
    <row customHeight="1" ht="11.25">
      <c r="A222" s="0" t="s">
        <v>14</v>
      </c>
      <c r="B222" s="0" t="s">
        <v>3572</v>
      </c>
      <c r="C222" s="0" t="s">
        <v>3573</v>
      </c>
      <c r="D222" s="0" t="s">
        <v>3572</v>
      </c>
      <c r="E222" s="0" t="s">
        <v>3573</v>
      </c>
      <c r="F222" s="0" t="s">
        <v>3069</v>
      </c>
      <c r="G222" s="0" t="s">
        <v>3574</v>
      </c>
    </row>
    <row customHeight="1" ht="11.25">
      <c r="A223" s="0" t="s">
        <v>14</v>
      </c>
      <c r="B223" s="0" t="s">
        <v>3575</v>
      </c>
      <c r="C223" s="0" t="s">
        <v>3576</v>
      </c>
      <c r="D223" s="0" t="s">
        <v>3575</v>
      </c>
      <c r="E223" s="0" t="s">
        <v>3576</v>
      </c>
      <c r="F223" s="0" t="s">
        <v>2974</v>
      </c>
      <c r="G223" s="0" t="s">
        <v>3577</v>
      </c>
    </row>
    <row customHeight="1" ht="11.25">
      <c r="A224" s="0" t="s">
        <v>14</v>
      </c>
      <c r="B224" s="0" t="s">
        <v>3578</v>
      </c>
      <c r="C224" s="0" t="s">
        <v>3579</v>
      </c>
      <c r="D224" s="0" t="s">
        <v>3580</v>
      </c>
      <c r="E224" s="0" t="s">
        <v>3581</v>
      </c>
      <c r="F224" s="0" t="s">
        <v>3082</v>
      </c>
      <c r="G224" s="0" t="s">
        <v>3582</v>
      </c>
    </row>
    <row customHeight="1" ht="11.25">
      <c r="A225" s="0" t="s">
        <v>14</v>
      </c>
      <c r="B225" s="0" t="s">
        <v>3578</v>
      </c>
      <c r="C225" s="0" t="s">
        <v>3579</v>
      </c>
      <c r="D225" s="0" t="s">
        <v>3583</v>
      </c>
      <c r="E225" s="0" t="s">
        <v>3584</v>
      </c>
      <c r="F225" s="0" t="s">
        <v>2980</v>
      </c>
      <c r="G225" s="0" t="s">
        <v>3585</v>
      </c>
    </row>
    <row customHeight="1" ht="11.25">
      <c r="A226" s="0" t="s">
        <v>14</v>
      </c>
      <c r="B226" s="0" t="s">
        <v>3578</v>
      </c>
      <c r="C226" s="0" t="s">
        <v>3579</v>
      </c>
      <c r="D226" s="0" t="s">
        <v>3586</v>
      </c>
      <c r="E226" s="0" t="s">
        <v>3587</v>
      </c>
      <c r="F226" s="0" t="s">
        <v>2980</v>
      </c>
      <c r="G226" s="0" t="s">
        <v>3588</v>
      </c>
    </row>
    <row customHeight="1" ht="11.25">
      <c r="A227" s="0" t="s">
        <v>14</v>
      </c>
      <c r="B227" s="0" t="s">
        <v>3578</v>
      </c>
      <c r="C227" s="0" t="s">
        <v>3579</v>
      </c>
      <c r="D227" s="0" t="s">
        <v>3589</v>
      </c>
      <c r="E227" s="0" t="s">
        <v>3590</v>
      </c>
      <c r="F227" s="0" t="s">
        <v>2980</v>
      </c>
      <c r="G227" s="0" t="s">
        <v>3591</v>
      </c>
    </row>
    <row customHeight="1" ht="11.25">
      <c r="A228" s="0" t="s">
        <v>14</v>
      </c>
      <c r="B228" s="0" t="s">
        <v>3578</v>
      </c>
      <c r="C228" s="0" t="s">
        <v>3579</v>
      </c>
      <c r="D228" s="0" t="s">
        <v>3592</v>
      </c>
      <c r="E228" s="0" t="s">
        <v>3593</v>
      </c>
      <c r="F228" s="0" t="s">
        <v>2980</v>
      </c>
      <c r="G228" s="0" t="s">
        <v>3594</v>
      </c>
    </row>
    <row customHeight="1" ht="11.25">
      <c r="A229" s="0" t="s">
        <v>14</v>
      </c>
      <c r="B229" s="0" t="s">
        <v>3578</v>
      </c>
      <c r="C229" s="0" t="s">
        <v>3579</v>
      </c>
      <c r="D229" s="0" t="s">
        <v>3578</v>
      </c>
      <c r="E229" s="0" t="s">
        <v>3579</v>
      </c>
      <c r="F229" s="0" t="s">
        <v>2977</v>
      </c>
      <c r="G229" s="0" t="s">
        <v>3595</v>
      </c>
    </row>
    <row customHeight="1" ht="11.25">
      <c r="A230" s="0" t="s">
        <v>14</v>
      </c>
      <c r="B230" s="0" t="s">
        <v>3578</v>
      </c>
      <c r="C230" s="0" t="s">
        <v>3579</v>
      </c>
      <c r="D230" s="0" t="s">
        <v>3596</v>
      </c>
      <c r="E230" s="0" t="s">
        <v>3597</v>
      </c>
      <c r="F230" s="0" t="s">
        <v>2980</v>
      </c>
      <c r="G230" s="0" t="s">
        <v>3598</v>
      </c>
    </row>
    <row customHeight="1" ht="11.25">
      <c r="A231" s="0" t="s">
        <v>14</v>
      </c>
      <c r="B231" s="0" t="s">
        <v>3578</v>
      </c>
      <c r="C231" s="0" t="s">
        <v>3579</v>
      </c>
      <c r="D231" s="0" t="s">
        <v>3348</v>
      </c>
      <c r="E231" s="0" t="s">
        <v>3599</v>
      </c>
      <c r="F231" s="0" t="s">
        <v>2980</v>
      </c>
      <c r="G231" s="0" t="s">
        <v>3600</v>
      </c>
    </row>
    <row customHeight="1" ht="11.25">
      <c r="A232" s="0" t="s">
        <v>14</v>
      </c>
      <c r="B232" s="0" t="s">
        <v>3578</v>
      </c>
      <c r="C232" s="0" t="s">
        <v>3579</v>
      </c>
      <c r="D232" s="0" t="s">
        <v>3601</v>
      </c>
      <c r="E232" s="0" t="s">
        <v>3602</v>
      </c>
      <c r="F232" s="0" t="s">
        <v>2980</v>
      </c>
      <c r="G232" s="0" t="s">
        <v>3603</v>
      </c>
    </row>
    <row customHeight="1" ht="11.25">
      <c r="A233" s="0" t="s">
        <v>14</v>
      </c>
      <c r="B233" s="0" t="s">
        <v>3578</v>
      </c>
      <c r="C233" s="0" t="s">
        <v>3579</v>
      </c>
      <c r="D233" s="0" t="s">
        <v>3604</v>
      </c>
      <c r="E233" s="0" t="s">
        <v>3605</v>
      </c>
      <c r="F233" s="0" t="s">
        <v>2980</v>
      </c>
      <c r="G233" s="0" t="s">
        <v>3606</v>
      </c>
    </row>
    <row customHeight="1" ht="11.25">
      <c r="A234" s="0" t="s">
        <v>14</v>
      </c>
      <c r="B234" s="0" t="s">
        <v>3578</v>
      </c>
      <c r="C234" s="0" t="s">
        <v>3579</v>
      </c>
      <c r="D234" s="0" t="s">
        <v>3607</v>
      </c>
      <c r="E234" s="0" t="s">
        <v>3608</v>
      </c>
      <c r="F234" s="0" t="s">
        <v>3280</v>
      </c>
      <c r="G234" s="0" t="s">
        <v>3609</v>
      </c>
    </row>
    <row customHeight="1" ht="11.25">
      <c r="A235" s="0" t="s">
        <v>14</v>
      </c>
      <c r="B235" s="0" t="s">
        <v>3578</v>
      </c>
      <c r="C235" s="0" t="s">
        <v>3579</v>
      </c>
      <c r="D235" s="0" t="s">
        <v>3610</v>
      </c>
      <c r="E235" s="0" t="s">
        <v>3611</v>
      </c>
      <c r="F235" s="0" t="s">
        <v>2980</v>
      </c>
      <c r="G235" s="0" t="s">
        <v>3612</v>
      </c>
    </row>
    <row customHeight="1" ht="11.25">
      <c r="A236" s="0" t="s">
        <v>14</v>
      </c>
      <c r="B236" s="0" t="s">
        <v>3578</v>
      </c>
      <c r="C236" s="0" t="s">
        <v>3579</v>
      </c>
      <c r="D236" s="0" t="s">
        <v>3613</v>
      </c>
      <c r="E236" s="0" t="s">
        <v>3614</v>
      </c>
      <c r="F236" s="0" t="s">
        <v>2980</v>
      </c>
      <c r="G236" s="0" t="s">
        <v>3615</v>
      </c>
    </row>
    <row customHeight="1" ht="11.25">
      <c r="A237" s="0" t="s">
        <v>14</v>
      </c>
      <c r="B237" s="0" t="s">
        <v>3578</v>
      </c>
      <c r="C237" s="0" t="s">
        <v>3579</v>
      </c>
      <c r="D237" s="0" t="s">
        <v>3616</v>
      </c>
      <c r="E237" s="0" t="s">
        <v>3617</v>
      </c>
      <c r="F237" s="0" t="s">
        <v>2980</v>
      </c>
      <c r="G237" s="0" t="s">
        <v>3618</v>
      </c>
    </row>
    <row customHeight="1" ht="11.25">
      <c r="A238" s="0" t="s">
        <v>14</v>
      </c>
      <c r="B238" s="0" t="s">
        <v>3578</v>
      </c>
      <c r="C238" s="0" t="s">
        <v>3579</v>
      </c>
      <c r="D238" s="0" t="s">
        <v>3619</v>
      </c>
      <c r="E238" s="0" t="s">
        <v>3620</v>
      </c>
      <c r="F238" s="0" t="s">
        <v>2980</v>
      </c>
      <c r="G238" s="0" t="s">
        <v>3621</v>
      </c>
    </row>
    <row customHeight="1" ht="11.25">
      <c r="A239" s="0" t="s">
        <v>14</v>
      </c>
      <c r="B239" s="0" t="s">
        <v>3578</v>
      </c>
      <c r="C239" s="0" t="s">
        <v>3579</v>
      </c>
      <c r="D239" s="0" t="s">
        <v>3194</v>
      </c>
      <c r="E239" s="0" t="s">
        <v>3622</v>
      </c>
      <c r="F239" s="0" t="s">
        <v>2980</v>
      </c>
      <c r="G239" s="0" t="s">
        <v>3623</v>
      </c>
    </row>
    <row customHeight="1" ht="11.25">
      <c r="A240" s="0" t="s">
        <v>14</v>
      </c>
      <c r="B240" s="0" t="s">
        <v>3624</v>
      </c>
      <c r="C240" s="0" t="s">
        <v>3625</v>
      </c>
      <c r="D240" s="0" t="s">
        <v>3624</v>
      </c>
      <c r="E240" s="0" t="s">
        <v>3625</v>
      </c>
      <c r="F240" s="0" t="s">
        <v>3069</v>
      </c>
      <c r="G240" s="0" t="s">
        <v>3626</v>
      </c>
    </row>
    <row customHeight="1" ht="11.25">
      <c r="A241" s="0" t="s">
        <v>14</v>
      </c>
      <c r="B241" s="0" t="s">
        <v>3627</v>
      </c>
      <c r="C241" s="0" t="s">
        <v>3628</v>
      </c>
      <c r="D241" s="0" t="s">
        <v>3627</v>
      </c>
      <c r="E241" s="0" t="s">
        <v>3628</v>
      </c>
      <c r="F241" s="0" t="s">
        <v>2974</v>
      </c>
      <c r="G241" s="0" t="s">
        <v>3629</v>
      </c>
    </row>
    <row customHeight="1" ht="11.25">
      <c r="A242" s="0" t="s">
        <v>14</v>
      </c>
      <c r="B242" s="0" t="s">
        <v>3630</v>
      </c>
      <c r="C242" s="0" t="s">
        <v>3631</v>
      </c>
      <c r="D242" s="0" t="s">
        <v>3632</v>
      </c>
      <c r="E242" s="0" t="s">
        <v>3633</v>
      </c>
      <c r="F242" s="0" t="s">
        <v>3082</v>
      </c>
      <c r="G242" s="0" t="s">
        <v>3634</v>
      </c>
    </row>
    <row customHeight="1" ht="11.25">
      <c r="A243" s="0" t="s">
        <v>14</v>
      </c>
      <c r="B243" s="0" t="s">
        <v>3630</v>
      </c>
      <c r="C243" s="0" t="s">
        <v>3631</v>
      </c>
      <c r="D243" s="0" t="s">
        <v>3635</v>
      </c>
      <c r="E243" s="0" t="s">
        <v>3636</v>
      </c>
      <c r="F243" s="0" t="s">
        <v>2980</v>
      </c>
      <c r="G243" s="0" t="s">
        <v>3637</v>
      </c>
    </row>
    <row customHeight="1" ht="11.25">
      <c r="A244" s="0" t="s">
        <v>14</v>
      </c>
      <c r="B244" s="0" t="s">
        <v>3630</v>
      </c>
      <c r="C244" s="0" t="s">
        <v>3631</v>
      </c>
      <c r="D244" s="0" t="s">
        <v>3638</v>
      </c>
      <c r="E244" s="0" t="s">
        <v>3639</v>
      </c>
      <c r="F244" s="0" t="s">
        <v>2980</v>
      </c>
      <c r="G244" s="0" t="s">
        <v>3640</v>
      </c>
    </row>
    <row customHeight="1" ht="11.25">
      <c r="A245" s="0" t="s">
        <v>14</v>
      </c>
      <c r="B245" s="0" t="s">
        <v>3630</v>
      </c>
      <c r="C245" s="0" t="s">
        <v>3631</v>
      </c>
      <c r="D245" s="0" t="s">
        <v>3641</v>
      </c>
      <c r="E245" s="0" t="s">
        <v>3642</v>
      </c>
      <c r="F245" s="0" t="s">
        <v>2980</v>
      </c>
      <c r="G245" s="0" t="s">
        <v>3643</v>
      </c>
    </row>
    <row customHeight="1" ht="11.25">
      <c r="A246" s="0" t="s">
        <v>14</v>
      </c>
      <c r="B246" s="0" t="s">
        <v>3630</v>
      </c>
      <c r="C246" s="0" t="s">
        <v>3631</v>
      </c>
      <c r="D246" s="0" t="s">
        <v>3644</v>
      </c>
      <c r="E246" s="0" t="s">
        <v>3645</v>
      </c>
      <c r="F246" s="0" t="s">
        <v>2980</v>
      </c>
      <c r="G246" s="0" t="s">
        <v>3646</v>
      </c>
    </row>
    <row customHeight="1" ht="11.25">
      <c r="A247" s="0" t="s">
        <v>14</v>
      </c>
      <c r="B247" s="0" t="s">
        <v>3630</v>
      </c>
      <c r="C247" s="0" t="s">
        <v>3631</v>
      </c>
      <c r="D247" s="0" t="s">
        <v>3647</v>
      </c>
      <c r="E247" s="0" t="s">
        <v>3648</v>
      </c>
      <c r="F247" s="0" t="s">
        <v>2980</v>
      </c>
      <c r="G247" s="0" t="s">
        <v>3649</v>
      </c>
    </row>
    <row customHeight="1" ht="11.25">
      <c r="A248" s="0" t="s">
        <v>14</v>
      </c>
      <c r="B248" s="0" t="s">
        <v>3630</v>
      </c>
      <c r="C248" s="0" t="s">
        <v>3631</v>
      </c>
      <c r="D248" s="0" t="s">
        <v>3650</v>
      </c>
      <c r="E248" s="0" t="s">
        <v>3651</v>
      </c>
      <c r="F248" s="0" t="s">
        <v>2980</v>
      </c>
      <c r="G248" s="0" t="s">
        <v>3652</v>
      </c>
    </row>
    <row customHeight="1" ht="11.25">
      <c r="A249" s="0" t="s">
        <v>14</v>
      </c>
      <c r="B249" s="0" t="s">
        <v>3630</v>
      </c>
      <c r="C249" s="0" t="s">
        <v>3631</v>
      </c>
      <c r="D249" s="0" t="s">
        <v>3630</v>
      </c>
      <c r="E249" s="0" t="s">
        <v>3631</v>
      </c>
      <c r="F249" s="0" t="s">
        <v>2977</v>
      </c>
      <c r="G249" s="0" t="s">
        <v>3653</v>
      </c>
    </row>
    <row customHeight="1" ht="11.25">
      <c r="A250" s="0" t="s">
        <v>14</v>
      </c>
      <c r="B250" s="0" t="s">
        <v>3630</v>
      </c>
      <c r="C250" s="0" t="s">
        <v>3631</v>
      </c>
      <c r="D250" s="0" t="s">
        <v>3654</v>
      </c>
      <c r="E250" s="0" t="s">
        <v>3655</v>
      </c>
      <c r="F250" s="0" t="s">
        <v>2980</v>
      </c>
      <c r="G250" s="0" t="s">
        <v>3656</v>
      </c>
    </row>
    <row customHeight="1" ht="11.25">
      <c r="A251" s="0" t="s">
        <v>14</v>
      </c>
      <c r="B251" s="0" t="s">
        <v>3630</v>
      </c>
      <c r="C251" s="0" t="s">
        <v>3631</v>
      </c>
      <c r="D251" s="0" t="s">
        <v>3657</v>
      </c>
      <c r="E251" s="0" t="s">
        <v>3658</v>
      </c>
      <c r="F251" s="0" t="s">
        <v>2980</v>
      </c>
      <c r="G251" s="0" t="s">
        <v>3659</v>
      </c>
    </row>
    <row customHeight="1" ht="11.25">
      <c r="A252" s="0" t="s">
        <v>14</v>
      </c>
      <c r="B252" s="0" t="s">
        <v>3630</v>
      </c>
      <c r="C252" s="0" t="s">
        <v>3631</v>
      </c>
      <c r="D252" s="0" t="s">
        <v>3660</v>
      </c>
      <c r="E252" s="0" t="s">
        <v>3661</v>
      </c>
      <c r="F252" s="0" t="s">
        <v>3280</v>
      </c>
      <c r="G252" s="0" t="s">
        <v>3662</v>
      </c>
    </row>
    <row customHeight="1" ht="11.25">
      <c r="A253" s="0" t="s">
        <v>14</v>
      </c>
      <c r="B253" s="0" t="s">
        <v>3630</v>
      </c>
      <c r="C253" s="0" t="s">
        <v>3631</v>
      </c>
      <c r="D253" s="0" t="s">
        <v>3663</v>
      </c>
      <c r="E253" s="0" t="s">
        <v>3664</v>
      </c>
      <c r="F253" s="0" t="s">
        <v>2980</v>
      </c>
      <c r="G253" s="0" t="s">
        <v>3665</v>
      </c>
    </row>
    <row customHeight="1" ht="11.25">
      <c r="A254" s="0" t="s">
        <v>14</v>
      </c>
      <c r="B254" s="0" t="s">
        <v>3630</v>
      </c>
      <c r="C254" s="0" t="s">
        <v>3631</v>
      </c>
      <c r="D254" s="0" t="s">
        <v>3666</v>
      </c>
      <c r="E254" s="0" t="s">
        <v>3667</v>
      </c>
      <c r="F254" s="0" t="s">
        <v>2980</v>
      </c>
      <c r="G254" s="0" t="s">
        <v>3668</v>
      </c>
    </row>
    <row customHeight="1" ht="11.25">
      <c r="A255" s="0" t="s">
        <v>14</v>
      </c>
      <c r="B255" s="0" t="s">
        <v>3669</v>
      </c>
      <c r="C255" s="0" t="s">
        <v>3670</v>
      </c>
      <c r="D255" s="0" t="s">
        <v>3669</v>
      </c>
      <c r="E255" s="0" t="s">
        <v>3670</v>
      </c>
      <c r="F255" s="0" t="s">
        <v>3069</v>
      </c>
      <c r="G255" s="0" t="s">
        <v>3671</v>
      </c>
    </row>
    <row customHeight="1" ht="11.25">
      <c r="A256" s="0" t="s">
        <v>14</v>
      </c>
      <c r="B256" s="0" t="s">
        <v>3672</v>
      </c>
      <c r="C256" s="0" t="s">
        <v>3673</v>
      </c>
      <c r="D256" s="0" t="s">
        <v>3672</v>
      </c>
      <c r="E256" s="0" t="s">
        <v>3673</v>
      </c>
      <c r="F256" s="0" t="s">
        <v>2974</v>
      </c>
      <c r="G256" s="0" t="s">
        <v>3674</v>
      </c>
    </row>
    <row customHeight="1" ht="11.25">
      <c r="A257" s="0" t="s">
        <v>14</v>
      </c>
      <c r="B257" s="0" t="s">
        <v>3675</v>
      </c>
      <c r="C257" s="0" t="s">
        <v>3676</v>
      </c>
      <c r="D257" s="0" t="s">
        <v>3677</v>
      </c>
      <c r="E257" s="0" t="s">
        <v>3678</v>
      </c>
      <c r="F257" s="0" t="s">
        <v>3082</v>
      </c>
      <c r="G257" s="0" t="s">
        <v>3679</v>
      </c>
    </row>
    <row customHeight="1" ht="11.25">
      <c r="A258" s="0" t="s">
        <v>14</v>
      </c>
      <c r="B258" s="0" t="s">
        <v>3675</v>
      </c>
      <c r="C258" s="0" t="s">
        <v>3676</v>
      </c>
      <c r="D258" s="0" t="s">
        <v>3680</v>
      </c>
      <c r="E258" s="0" t="s">
        <v>3681</v>
      </c>
      <c r="F258" s="0" t="s">
        <v>2980</v>
      </c>
      <c r="G258" s="0" t="s">
        <v>3682</v>
      </c>
    </row>
    <row customHeight="1" ht="11.25">
      <c r="A259" s="0" t="s">
        <v>14</v>
      </c>
      <c r="B259" s="0" t="s">
        <v>3675</v>
      </c>
      <c r="C259" s="0" t="s">
        <v>3676</v>
      </c>
      <c r="D259" s="0" t="s">
        <v>3683</v>
      </c>
      <c r="E259" s="0" t="s">
        <v>3684</v>
      </c>
      <c r="F259" s="0" t="s">
        <v>2980</v>
      </c>
      <c r="G259" s="0" t="s">
        <v>3685</v>
      </c>
    </row>
    <row customHeight="1" ht="11.25">
      <c r="A260" s="0" t="s">
        <v>14</v>
      </c>
      <c r="B260" s="0" t="s">
        <v>3675</v>
      </c>
      <c r="C260" s="0" t="s">
        <v>3676</v>
      </c>
      <c r="D260" s="0" t="s">
        <v>3686</v>
      </c>
      <c r="E260" s="0" t="s">
        <v>3687</v>
      </c>
      <c r="F260" s="0" t="s">
        <v>2980</v>
      </c>
      <c r="G260" s="0" t="s">
        <v>3688</v>
      </c>
    </row>
    <row customHeight="1" ht="11.25">
      <c r="A261" s="0" t="s">
        <v>14</v>
      </c>
      <c r="B261" s="0" t="s">
        <v>3675</v>
      </c>
      <c r="C261" s="0" t="s">
        <v>3676</v>
      </c>
      <c r="D261" s="0" t="s">
        <v>3689</v>
      </c>
      <c r="E261" s="0" t="s">
        <v>3690</v>
      </c>
      <c r="F261" s="0" t="s">
        <v>2980</v>
      </c>
      <c r="G261" s="0" t="s">
        <v>3691</v>
      </c>
    </row>
    <row customHeight="1" ht="11.25">
      <c r="A262" s="0" t="s">
        <v>14</v>
      </c>
      <c r="B262" s="0" t="s">
        <v>3675</v>
      </c>
      <c r="C262" s="0" t="s">
        <v>3676</v>
      </c>
      <c r="D262" s="0" t="s">
        <v>3675</v>
      </c>
      <c r="E262" s="0" t="s">
        <v>3676</v>
      </c>
      <c r="F262" s="0" t="s">
        <v>2977</v>
      </c>
      <c r="G262" s="0" t="s">
        <v>3692</v>
      </c>
    </row>
    <row customHeight="1" ht="11.25">
      <c r="A263" s="0" t="s">
        <v>14</v>
      </c>
      <c r="B263" s="0" t="s">
        <v>3675</v>
      </c>
      <c r="C263" s="0" t="s">
        <v>3676</v>
      </c>
      <c r="D263" s="0" t="s">
        <v>3693</v>
      </c>
      <c r="E263" s="0" t="s">
        <v>3694</v>
      </c>
      <c r="F263" s="0" t="s">
        <v>2980</v>
      </c>
      <c r="G263" s="0" t="s">
        <v>3695</v>
      </c>
    </row>
    <row customHeight="1" ht="11.25">
      <c r="A264" s="0" t="s">
        <v>14</v>
      </c>
      <c r="B264" s="0" t="s">
        <v>3675</v>
      </c>
      <c r="C264" s="0" t="s">
        <v>3676</v>
      </c>
      <c r="D264" s="0" t="s">
        <v>3696</v>
      </c>
      <c r="E264" s="0" t="s">
        <v>3697</v>
      </c>
      <c r="F264" s="0" t="s">
        <v>2980</v>
      </c>
      <c r="G264" s="0" t="s">
        <v>3698</v>
      </c>
    </row>
    <row customHeight="1" ht="11.25">
      <c r="A265" s="0" t="s">
        <v>14</v>
      </c>
      <c r="B265" s="0" t="s">
        <v>3675</v>
      </c>
      <c r="C265" s="0" t="s">
        <v>3676</v>
      </c>
      <c r="D265" s="0" t="s">
        <v>3699</v>
      </c>
      <c r="E265" s="0" t="s">
        <v>3700</v>
      </c>
      <c r="F265" s="0" t="s">
        <v>2980</v>
      </c>
      <c r="G265" s="0" t="s">
        <v>3701</v>
      </c>
    </row>
    <row customHeight="1" ht="11.25">
      <c r="A266" s="0" t="s">
        <v>14</v>
      </c>
      <c r="B266" s="0" t="s">
        <v>3675</v>
      </c>
      <c r="C266" s="0" t="s">
        <v>3676</v>
      </c>
      <c r="D266" s="0" t="s">
        <v>3702</v>
      </c>
      <c r="E266" s="0" t="s">
        <v>3703</v>
      </c>
      <c r="F266" s="0" t="s">
        <v>2980</v>
      </c>
      <c r="G266" s="0" t="s">
        <v>3704</v>
      </c>
    </row>
    <row customHeight="1" ht="11.25">
      <c r="A267" s="0" t="s">
        <v>14</v>
      </c>
      <c r="B267" s="0" t="s">
        <v>3675</v>
      </c>
      <c r="C267" s="0" t="s">
        <v>3676</v>
      </c>
      <c r="D267" s="0" t="s">
        <v>3705</v>
      </c>
      <c r="E267" s="0" t="s">
        <v>3706</v>
      </c>
      <c r="F267" s="0" t="s">
        <v>2980</v>
      </c>
      <c r="G267" s="0" t="s">
        <v>3707</v>
      </c>
    </row>
    <row customHeight="1" ht="11.25">
      <c r="A268" s="0" t="s">
        <v>14</v>
      </c>
      <c r="B268" s="0" t="s">
        <v>3675</v>
      </c>
      <c r="C268" s="0" t="s">
        <v>3676</v>
      </c>
      <c r="D268" s="0" t="s">
        <v>3708</v>
      </c>
      <c r="E268" s="0" t="s">
        <v>3709</v>
      </c>
      <c r="F268" s="0" t="s">
        <v>2980</v>
      </c>
      <c r="G268" s="0" t="s">
        <v>3710</v>
      </c>
    </row>
    <row customHeight="1" ht="11.25">
      <c r="A269" s="0" t="s">
        <v>14</v>
      </c>
      <c r="B269" s="0" t="s">
        <v>3675</v>
      </c>
      <c r="C269" s="0" t="s">
        <v>3676</v>
      </c>
      <c r="D269" s="0" t="s">
        <v>3711</v>
      </c>
      <c r="E269" s="0" t="s">
        <v>3712</v>
      </c>
      <c r="F269" s="0" t="s">
        <v>2980</v>
      </c>
      <c r="G269" s="0" t="s">
        <v>3713</v>
      </c>
    </row>
    <row customHeight="1" ht="11.25">
      <c r="A270" s="0" t="s">
        <v>14</v>
      </c>
      <c r="B270" s="0" t="s">
        <v>3714</v>
      </c>
      <c r="C270" s="0" t="s">
        <v>3715</v>
      </c>
      <c r="D270" s="0" t="s">
        <v>3714</v>
      </c>
      <c r="E270" s="0" t="s">
        <v>3715</v>
      </c>
      <c r="F270" s="0" t="s">
        <v>2974</v>
      </c>
      <c r="G270" s="0" t="s">
        <v>3716</v>
      </c>
    </row>
    <row customHeight="1" ht="11.25">
      <c r="A271" s="0" t="s">
        <v>14</v>
      </c>
      <c r="B271" s="0" t="s">
        <v>3717</v>
      </c>
      <c r="C271" s="0" t="s">
        <v>3718</v>
      </c>
      <c r="D271" s="0" t="s">
        <v>3719</v>
      </c>
      <c r="E271" s="0" t="s">
        <v>3720</v>
      </c>
      <c r="F271" s="0" t="s">
        <v>2980</v>
      </c>
      <c r="G271" s="0" t="s">
        <v>3721</v>
      </c>
    </row>
    <row customHeight="1" ht="11.25">
      <c r="A272" s="0" t="s">
        <v>14</v>
      </c>
      <c r="B272" s="0" t="s">
        <v>3717</v>
      </c>
      <c r="C272" s="0" t="s">
        <v>3718</v>
      </c>
      <c r="D272" s="0" t="s">
        <v>3722</v>
      </c>
      <c r="E272" s="0" t="s">
        <v>3723</v>
      </c>
      <c r="F272" s="0" t="s">
        <v>2980</v>
      </c>
      <c r="G272" s="0" t="s">
        <v>3724</v>
      </c>
    </row>
    <row customHeight="1" ht="11.25">
      <c r="A273" s="0" t="s">
        <v>14</v>
      </c>
      <c r="B273" s="0" t="s">
        <v>3717</v>
      </c>
      <c r="C273" s="0" t="s">
        <v>3718</v>
      </c>
      <c r="D273" s="0" t="s">
        <v>3717</v>
      </c>
      <c r="E273" s="0" t="s">
        <v>3718</v>
      </c>
      <c r="F273" s="0" t="s">
        <v>2977</v>
      </c>
      <c r="G273" s="0" t="s">
        <v>3725</v>
      </c>
    </row>
    <row customHeight="1" ht="11.25">
      <c r="A274" s="0" t="s">
        <v>14</v>
      </c>
      <c r="B274" s="0" t="s">
        <v>3717</v>
      </c>
      <c r="C274" s="0" t="s">
        <v>3718</v>
      </c>
      <c r="D274" s="0" t="s">
        <v>3726</v>
      </c>
      <c r="E274" s="0" t="s">
        <v>3727</v>
      </c>
      <c r="F274" s="0" t="s">
        <v>2980</v>
      </c>
      <c r="G274" s="0" t="s">
        <v>3728</v>
      </c>
    </row>
    <row customHeight="1" ht="11.25">
      <c r="A275" s="0" t="s">
        <v>14</v>
      </c>
      <c r="B275" s="0" t="s">
        <v>3717</v>
      </c>
      <c r="C275" s="0" t="s">
        <v>3718</v>
      </c>
      <c r="D275" s="0" t="s">
        <v>3729</v>
      </c>
      <c r="E275" s="0" t="s">
        <v>3730</v>
      </c>
      <c r="F275" s="0" t="s">
        <v>2980</v>
      </c>
      <c r="G275" s="0" t="s">
        <v>3731</v>
      </c>
    </row>
    <row customHeight="1" ht="11.25">
      <c r="A276" s="0" t="s">
        <v>14</v>
      </c>
      <c r="B276" s="0" t="s">
        <v>3717</v>
      </c>
      <c r="C276" s="0" t="s">
        <v>3718</v>
      </c>
      <c r="D276" s="0" t="s">
        <v>3732</v>
      </c>
      <c r="E276" s="0" t="s">
        <v>3733</v>
      </c>
      <c r="F276" s="0" t="s">
        <v>2980</v>
      </c>
      <c r="G276" s="0" t="s">
        <v>3734</v>
      </c>
    </row>
    <row customHeight="1" ht="11.25">
      <c r="A277" s="0" t="s">
        <v>14</v>
      </c>
      <c r="B277" s="0" t="s">
        <v>3717</v>
      </c>
      <c r="C277" s="0" t="s">
        <v>3718</v>
      </c>
      <c r="D277" s="0" t="s">
        <v>3735</v>
      </c>
      <c r="E277" s="0" t="s">
        <v>3736</v>
      </c>
      <c r="F277" s="0" t="s">
        <v>2980</v>
      </c>
      <c r="G277" s="0" t="s">
        <v>3737</v>
      </c>
    </row>
    <row customHeight="1" ht="11.25">
      <c r="A278" s="0" t="s">
        <v>14</v>
      </c>
      <c r="B278" s="0" t="s">
        <v>3717</v>
      </c>
      <c r="C278" s="0" t="s">
        <v>3718</v>
      </c>
      <c r="D278" s="0" t="s">
        <v>3738</v>
      </c>
      <c r="E278" s="0" t="s">
        <v>3739</v>
      </c>
      <c r="F278" s="0" t="s">
        <v>2980</v>
      </c>
      <c r="G278" s="0" t="s">
        <v>3740</v>
      </c>
    </row>
    <row customHeight="1" ht="11.25">
      <c r="A279" s="0" t="s">
        <v>14</v>
      </c>
      <c r="B279" s="0" t="s">
        <v>3717</v>
      </c>
      <c r="C279" s="0" t="s">
        <v>3718</v>
      </c>
      <c r="D279" s="0" t="s">
        <v>3741</v>
      </c>
      <c r="E279" s="0" t="s">
        <v>3742</v>
      </c>
      <c r="F279" s="0" t="s">
        <v>2980</v>
      </c>
      <c r="G279" s="0" t="s">
        <v>3743</v>
      </c>
    </row>
    <row customHeight="1" ht="11.25">
      <c r="A280" s="0" t="s">
        <v>14</v>
      </c>
      <c r="B280" s="0" t="s">
        <v>3744</v>
      </c>
      <c r="C280" s="0" t="s">
        <v>3745</v>
      </c>
      <c r="D280" s="0" t="s">
        <v>3744</v>
      </c>
      <c r="E280" s="0" t="s">
        <v>3745</v>
      </c>
      <c r="F280" s="0" t="s">
        <v>3069</v>
      </c>
      <c r="G280" s="0" t="s">
        <v>3746</v>
      </c>
    </row>
    <row customHeight="1" ht="11.25">
      <c r="A281" s="0" t="s">
        <v>14</v>
      </c>
      <c r="B281" s="0" t="s">
        <v>3747</v>
      </c>
      <c r="C281" s="0" t="s">
        <v>3748</v>
      </c>
      <c r="D281" s="0" t="s">
        <v>3747</v>
      </c>
      <c r="E281" s="0" t="s">
        <v>3748</v>
      </c>
      <c r="F281" s="0" t="s">
        <v>2974</v>
      </c>
      <c r="G281" s="0" t="s">
        <v>3749</v>
      </c>
    </row>
    <row customHeight="1" ht="11.25">
      <c r="A282" s="0" t="s">
        <v>14</v>
      </c>
      <c r="B282" s="0" t="s">
        <v>3750</v>
      </c>
      <c r="C282" s="0" t="s">
        <v>3751</v>
      </c>
      <c r="D282" s="0" t="s">
        <v>3752</v>
      </c>
      <c r="E282" s="0" t="s">
        <v>3753</v>
      </c>
      <c r="F282" s="0" t="s">
        <v>2980</v>
      </c>
      <c r="G282" s="0" t="s">
        <v>3754</v>
      </c>
    </row>
    <row customHeight="1" ht="11.25">
      <c r="A283" s="0" t="s">
        <v>14</v>
      </c>
      <c r="B283" s="0" t="s">
        <v>3750</v>
      </c>
      <c r="C283" s="0" t="s">
        <v>3751</v>
      </c>
      <c r="D283" s="0" t="s">
        <v>3755</v>
      </c>
      <c r="E283" s="0" t="s">
        <v>3756</v>
      </c>
      <c r="F283" s="0" t="s">
        <v>3082</v>
      </c>
      <c r="G283" s="0" t="s">
        <v>3757</v>
      </c>
    </row>
    <row customHeight="1" ht="11.25">
      <c r="A284" s="0" t="s">
        <v>14</v>
      </c>
      <c r="B284" s="0" t="s">
        <v>3750</v>
      </c>
      <c r="C284" s="0" t="s">
        <v>3751</v>
      </c>
      <c r="D284" s="0" t="s">
        <v>3758</v>
      </c>
      <c r="E284" s="0" t="s">
        <v>3759</v>
      </c>
      <c r="F284" s="0" t="s">
        <v>2980</v>
      </c>
      <c r="G284" s="0" t="s">
        <v>3760</v>
      </c>
    </row>
    <row customHeight="1" ht="11.25">
      <c r="A285" s="0" t="s">
        <v>14</v>
      </c>
      <c r="B285" s="0" t="s">
        <v>3750</v>
      </c>
      <c r="C285" s="0" t="s">
        <v>3751</v>
      </c>
      <c r="D285" s="0" t="s">
        <v>3761</v>
      </c>
      <c r="E285" s="0" t="s">
        <v>3762</v>
      </c>
      <c r="F285" s="0" t="s">
        <v>2980</v>
      </c>
      <c r="G285" s="0" t="s">
        <v>3763</v>
      </c>
    </row>
    <row customHeight="1" ht="11.25">
      <c r="A286" s="0" t="s">
        <v>14</v>
      </c>
      <c r="B286" s="0" t="s">
        <v>3750</v>
      </c>
      <c r="C286" s="0" t="s">
        <v>3751</v>
      </c>
      <c r="D286" s="0" t="s">
        <v>3750</v>
      </c>
      <c r="E286" s="0" t="s">
        <v>3751</v>
      </c>
      <c r="F286" s="0" t="s">
        <v>2977</v>
      </c>
      <c r="G286" s="0" t="s">
        <v>3764</v>
      </c>
    </row>
    <row customHeight="1" ht="11.25">
      <c r="A287" s="0" t="s">
        <v>14</v>
      </c>
      <c r="B287" s="0" t="s">
        <v>3750</v>
      </c>
      <c r="C287" s="0" t="s">
        <v>3751</v>
      </c>
      <c r="D287" s="0" t="s">
        <v>3765</v>
      </c>
      <c r="E287" s="0" t="s">
        <v>3766</v>
      </c>
      <c r="F287" s="0" t="s">
        <v>2980</v>
      </c>
      <c r="G287" s="0" t="s">
        <v>3767</v>
      </c>
    </row>
    <row customHeight="1" ht="11.25">
      <c r="A288" s="0" t="s">
        <v>14</v>
      </c>
      <c r="B288" s="0" t="s">
        <v>3750</v>
      </c>
      <c r="C288" s="0" t="s">
        <v>3751</v>
      </c>
      <c r="D288" s="0" t="s">
        <v>3768</v>
      </c>
      <c r="E288" s="0" t="s">
        <v>3769</v>
      </c>
      <c r="F288" s="0" t="s">
        <v>2980</v>
      </c>
      <c r="G288" s="0" t="s">
        <v>3770</v>
      </c>
    </row>
    <row customHeight="1" ht="11.25">
      <c r="A289" s="0" t="s">
        <v>14</v>
      </c>
      <c r="B289" s="0" t="s">
        <v>3750</v>
      </c>
      <c r="C289" s="0" t="s">
        <v>3751</v>
      </c>
      <c r="D289" s="0" t="s">
        <v>3771</v>
      </c>
      <c r="E289" s="0" t="s">
        <v>3772</v>
      </c>
      <c r="F289" s="0" t="s">
        <v>2980</v>
      </c>
      <c r="G289" s="0" t="s">
        <v>3773</v>
      </c>
    </row>
    <row customHeight="1" ht="11.25">
      <c r="A290" s="0" t="s">
        <v>14</v>
      </c>
      <c r="B290" s="0" t="s">
        <v>3750</v>
      </c>
      <c r="C290" s="0" t="s">
        <v>3751</v>
      </c>
      <c r="D290" s="0" t="s">
        <v>3774</v>
      </c>
      <c r="E290" s="0" t="s">
        <v>3775</v>
      </c>
      <c r="F290" s="0" t="s">
        <v>2980</v>
      </c>
      <c r="G290" s="0" t="s">
        <v>3776</v>
      </c>
    </row>
    <row customHeight="1" ht="11.25">
      <c r="A291" s="0" t="s">
        <v>14</v>
      </c>
      <c r="B291" s="0" t="s">
        <v>3750</v>
      </c>
      <c r="C291" s="0" t="s">
        <v>3751</v>
      </c>
      <c r="D291" s="0" t="s">
        <v>3777</v>
      </c>
      <c r="E291" s="0" t="s">
        <v>3778</v>
      </c>
      <c r="F291" s="0" t="s">
        <v>2980</v>
      </c>
      <c r="G291" s="0" t="s">
        <v>3779</v>
      </c>
    </row>
    <row customHeight="1" ht="11.25">
      <c r="A292" s="0" t="s">
        <v>14</v>
      </c>
      <c r="B292" s="0" t="s">
        <v>3750</v>
      </c>
      <c r="C292" s="0" t="s">
        <v>3751</v>
      </c>
      <c r="D292" s="0" t="s">
        <v>3780</v>
      </c>
      <c r="E292" s="0" t="s">
        <v>3781</v>
      </c>
      <c r="F292" s="0" t="s">
        <v>2980</v>
      </c>
      <c r="G292" s="0" t="s">
        <v>3782</v>
      </c>
    </row>
    <row customHeight="1" ht="11.25">
      <c r="A293" s="0" t="s">
        <v>14</v>
      </c>
      <c r="B293" s="0" t="s">
        <v>3750</v>
      </c>
      <c r="C293" s="0" t="s">
        <v>3751</v>
      </c>
      <c r="D293" s="0" t="s">
        <v>3783</v>
      </c>
      <c r="E293" s="0" t="s">
        <v>3784</v>
      </c>
      <c r="F293" s="0" t="s">
        <v>2980</v>
      </c>
      <c r="G293" s="0" t="s">
        <v>3785</v>
      </c>
    </row>
    <row customHeight="1" ht="11.25">
      <c r="A294" s="0" t="s">
        <v>14</v>
      </c>
      <c r="B294" s="0" t="s">
        <v>3750</v>
      </c>
      <c r="C294" s="0" t="s">
        <v>3751</v>
      </c>
      <c r="D294" s="0" t="s">
        <v>3786</v>
      </c>
      <c r="E294" s="0" t="s">
        <v>3787</v>
      </c>
      <c r="F294" s="0" t="s">
        <v>2980</v>
      </c>
      <c r="G294" s="0" t="s">
        <v>3788</v>
      </c>
    </row>
    <row customHeight="1" ht="11.25">
      <c r="A295" s="0" t="s">
        <v>14</v>
      </c>
      <c r="B295" s="0" t="s">
        <v>3750</v>
      </c>
      <c r="C295" s="0" t="s">
        <v>3751</v>
      </c>
      <c r="D295" s="0" t="s">
        <v>3789</v>
      </c>
      <c r="E295" s="0" t="s">
        <v>3790</v>
      </c>
      <c r="F295" s="0" t="s">
        <v>2980</v>
      </c>
      <c r="G295" s="0" t="s">
        <v>3791</v>
      </c>
    </row>
    <row customHeight="1" ht="11.25">
      <c r="A296" s="0" t="s">
        <v>14</v>
      </c>
      <c r="B296" s="0" t="s">
        <v>3792</v>
      </c>
      <c r="C296" s="0" t="s">
        <v>3793</v>
      </c>
      <c r="D296" s="0" t="s">
        <v>3792</v>
      </c>
      <c r="E296" s="0" t="s">
        <v>3793</v>
      </c>
      <c r="F296" s="0" t="s">
        <v>2974</v>
      </c>
      <c r="G296" s="0" t="s">
        <v>3794</v>
      </c>
    </row>
    <row customHeight="1" ht="11.25">
      <c r="A297" s="0" t="s">
        <v>14</v>
      </c>
      <c r="B297" s="0" t="s">
        <v>3795</v>
      </c>
      <c r="C297" s="0" t="s">
        <v>3796</v>
      </c>
      <c r="D297" s="0" t="s">
        <v>3797</v>
      </c>
      <c r="E297" s="0" t="s">
        <v>3798</v>
      </c>
      <c r="F297" s="0" t="s">
        <v>2980</v>
      </c>
      <c r="G297" s="0" t="s">
        <v>3799</v>
      </c>
    </row>
    <row customHeight="1" ht="11.25">
      <c r="A298" s="0" t="s">
        <v>14</v>
      </c>
      <c r="B298" s="0" t="s">
        <v>3795</v>
      </c>
      <c r="C298" s="0" t="s">
        <v>3796</v>
      </c>
      <c r="D298" s="0" t="s">
        <v>3800</v>
      </c>
      <c r="E298" s="0" t="s">
        <v>3801</v>
      </c>
      <c r="F298" s="0" t="s">
        <v>2980</v>
      </c>
      <c r="G298" s="0" t="s">
        <v>3802</v>
      </c>
    </row>
    <row customHeight="1" ht="11.25">
      <c r="A299" s="0" t="s">
        <v>14</v>
      </c>
      <c r="B299" s="0" t="s">
        <v>3795</v>
      </c>
      <c r="C299" s="0" t="s">
        <v>3796</v>
      </c>
      <c r="D299" s="0" t="s">
        <v>3803</v>
      </c>
      <c r="E299" s="0" t="s">
        <v>3804</v>
      </c>
      <c r="F299" s="0" t="s">
        <v>2980</v>
      </c>
      <c r="G299" s="0" t="s">
        <v>3805</v>
      </c>
    </row>
    <row customHeight="1" ht="11.25">
      <c r="A300" s="0" t="s">
        <v>14</v>
      </c>
      <c r="B300" s="0" t="s">
        <v>3795</v>
      </c>
      <c r="C300" s="0" t="s">
        <v>3796</v>
      </c>
      <c r="D300" s="0" t="s">
        <v>3806</v>
      </c>
      <c r="E300" s="0" t="s">
        <v>3807</v>
      </c>
      <c r="F300" s="0" t="s">
        <v>2980</v>
      </c>
      <c r="G300" s="0" t="s">
        <v>3808</v>
      </c>
    </row>
    <row customHeight="1" ht="11.25">
      <c r="A301" s="0" t="s">
        <v>14</v>
      </c>
      <c r="B301" s="0" t="s">
        <v>3795</v>
      </c>
      <c r="C301" s="0" t="s">
        <v>3796</v>
      </c>
      <c r="D301" s="0" t="s">
        <v>3809</v>
      </c>
      <c r="E301" s="0" t="s">
        <v>3810</v>
      </c>
      <c r="F301" s="0" t="s">
        <v>2980</v>
      </c>
      <c r="G301" s="0" t="s">
        <v>3811</v>
      </c>
    </row>
    <row customHeight="1" ht="11.25">
      <c r="A302" s="0" t="s">
        <v>14</v>
      </c>
      <c r="B302" s="0" t="s">
        <v>3795</v>
      </c>
      <c r="C302" s="0" t="s">
        <v>3796</v>
      </c>
      <c r="D302" s="0" t="s">
        <v>3812</v>
      </c>
      <c r="E302" s="0" t="s">
        <v>3813</v>
      </c>
      <c r="F302" s="0" t="s">
        <v>2980</v>
      </c>
      <c r="G302" s="0" t="s">
        <v>3814</v>
      </c>
    </row>
    <row customHeight="1" ht="11.25">
      <c r="A303" s="0" t="s">
        <v>14</v>
      </c>
      <c r="B303" s="0" t="s">
        <v>3795</v>
      </c>
      <c r="C303" s="0" t="s">
        <v>3796</v>
      </c>
      <c r="D303" s="0" t="s">
        <v>3795</v>
      </c>
      <c r="E303" s="0" t="s">
        <v>3796</v>
      </c>
      <c r="F303" s="0" t="s">
        <v>2977</v>
      </c>
      <c r="G303" s="0" t="s">
        <v>3815</v>
      </c>
    </row>
    <row customHeight="1" ht="11.25">
      <c r="A304" s="0" t="s">
        <v>14</v>
      </c>
      <c r="B304" s="0" t="s">
        <v>3795</v>
      </c>
      <c r="C304" s="0" t="s">
        <v>3796</v>
      </c>
      <c r="D304" s="0" t="s">
        <v>3816</v>
      </c>
      <c r="E304" s="0" t="s">
        <v>3817</v>
      </c>
      <c r="F304" s="0" t="s">
        <v>2980</v>
      </c>
      <c r="G304" s="0" t="s">
        <v>3818</v>
      </c>
    </row>
    <row customHeight="1" ht="11.25">
      <c r="A305" s="0" t="s">
        <v>14</v>
      </c>
      <c r="B305" s="0" t="s">
        <v>3795</v>
      </c>
      <c r="C305" s="0" t="s">
        <v>3796</v>
      </c>
      <c r="D305" s="0" t="s">
        <v>3819</v>
      </c>
      <c r="E305" s="0" t="s">
        <v>3820</v>
      </c>
      <c r="F305" s="0" t="s">
        <v>2980</v>
      </c>
      <c r="G305" s="0" t="s">
        <v>3821</v>
      </c>
    </row>
    <row customHeight="1" ht="11.25">
      <c r="A306" s="0" t="s">
        <v>14</v>
      </c>
      <c r="B306" s="0" t="s">
        <v>3795</v>
      </c>
      <c r="C306" s="0" t="s">
        <v>3796</v>
      </c>
      <c r="D306" s="0" t="s">
        <v>3822</v>
      </c>
      <c r="E306" s="0" t="s">
        <v>3823</v>
      </c>
      <c r="F306" s="0" t="s">
        <v>2980</v>
      </c>
      <c r="G306" s="0" t="s">
        <v>3824</v>
      </c>
    </row>
    <row customHeight="1" ht="11.25">
      <c r="A307" s="0" t="s">
        <v>14</v>
      </c>
      <c r="B307" s="0" t="s">
        <v>3795</v>
      </c>
      <c r="C307" s="0" t="s">
        <v>3796</v>
      </c>
      <c r="D307" s="0" t="s">
        <v>3825</v>
      </c>
      <c r="E307" s="0" t="s">
        <v>3826</v>
      </c>
      <c r="F307" s="0" t="s">
        <v>2980</v>
      </c>
      <c r="G307" s="0" t="s">
        <v>3827</v>
      </c>
    </row>
    <row customHeight="1" ht="11.25">
      <c r="A308" s="0" t="s">
        <v>14</v>
      </c>
      <c r="B308" s="0" t="s">
        <v>3795</v>
      </c>
      <c r="C308" s="0" t="s">
        <v>3796</v>
      </c>
      <c r="D308" s="0" t="s">
        <v>3828</v>
      </c>
      <c r="E308" s="0" t="s">
        <v>3829</v>
      </c>
      <c r="F308" s="0" t="s">
        <v>2980</v>
      </c>
      <c r="G308" s="0" t="s">
        <v>3830</v>
      </c>
    </row>
    <row customHeight="1" ht="11.25">
      <c r="A309" s="0" t="s">
        <v>14</v>
      </c>
      <c r="B309" s="0" t="s">
        <v>3795</v>
      </c>
      <c r="C309" s="0" t="s">
        <v>3796</v>
      </c>
      <c r="D309" s="0" t="s">
        <v>3831</v>
      </c>
      <c r="E309" s="0" t="s">
        <v>3832</v>
      </c>
      <c r="F309" s="0" t="s">
        <v>2980</v>
      </c>
      <c r="G309" s="0" t="s">
        <v>3833</v>
      </c>
    </row>
    <row customHeight="1" ht="11.25">
      <c r="A310" s="0" t="s">
        <v>14</v>
      </c>
      <c r="B310" s="0" t="s">
        <v>3795</v>
      </c>
      <c r="C310" s="0" t="s">
        <v>3796</v>
      </c>
      <c r="D310" s="0" t="s">
        <v>3834</v>
      </c>
      <c r="E310" s="0" t="s">
        <v>3835</v>
      </c>
      <c r="F310" s="0" t="s">
        <v>2980</v>
      </c>
      <c r="G310" s="0" t="s">
        <v>3836</v>
      </c>
    </row>
    <row customHeight="1" ht="11.25">
      <c r="A311" s="0" t="s">
        <v>14</v>
      </c>
      <c r="B311" s="0" t="s">
        <v>3795</v>
      </c>
      <c r="C311" s="0" t="s">
        <v>3796</v>
      </c>
      <c r="D311" s="0" t="s">
        <v>3837</v>
      </c>
      <c r="E311" s="0" t="s">
        <v>3838</v>
      </c>
      <c r="F311" s="0" t="s">
        <v>2980</v>
      </c>
      <c r="G311" s="0" t="s">
        <v>3839</v>
      </c>
    </row>
    <row customHeight="1" ht="11.25">
      <c r="A312" s="0" t="s">
        <v>14</v>
      </c>
      <c r="B312" s="0" t="s">
        <v>3795</v>
      </c>
      <c r="C312" s="0" t="s">
        <v>3796</v>
      </c>
      <c r="D312" s="0" t="s">
        <v>3840</v>
      </c>
      <c r="E312" s="0" t="s">
        <v>3841</v>
      </c>
      <c r="F312" s="0" t="s">
        <v>2980</v>
      </c>
      <c r="G312" s="0" t="s">
        <v>3842</v>
      </c>
    </row>
    <row customHeight="1" ht="11.25">
      <c r="A313" s="0" t="s">
        <v>14</v>
      </c>
      <c r="B313" s="0" t="s">
        <v>3843</v>
      </c>
      <c r="C313" s="0" t="s">
        <v>3844</v>
      </c>
      <c r="D313" s="0" t="s">
        <v>3843</v>
      </c>
      <c r="E313" s="0" t="s">
        <v>3844</v>
      </c>
      <c r="F313" s="0" t="s">
        <v>3069</v>
      </c>
      <c r="G313" s="0" t="s">
        <v>3845</v>
      </c>
    </row>
    <row customHeight="1" ht="11.25">
      <c r="A314" s="0" t="s">
        <v>14</v>
      </c>
      <c r="B314" s="0" t="s">
        <v>3846</v>
      </c>
      <c r="C314" s="0" t="s">
        <v>3847</v>
      </c>
      <c r="D314" s="0" t="s">
        <v>3846</v>
      </c>
      <c r="E314" s="0" t="s">
        <v>3847</v>
      </c>
      <c r="F314" s="0" t="s">
        <v>2974</v>
      </c>
      <c r="G314" s="0" t="s">
        <v>3848</v>
      </c>
    </row>
    <row customHeight="1" ht="11.25">
      <c r="A315" s="0" t="s">
        <v>14</v>
      </c>
      <c r="B315" s="0" t="s">
        <v>3849</v>
      </c>
      <c r="C315" s="0" t="s">
        <v>3850</v>
      </c>
      <c r="D315" s="0" t="s">
        <v>3851</v>
      </c>
      <c r="E315" s="0" t="s">
        <v>3852</v>
      </c>
      <c r="F315" s="0" t="s">
        <v>2980</v>
      </c>
      <c r="G315" s="0" t="s">
        <v>3853</v>
      </c>
    </row>
    <row customHeight="1" ht="11.25">
      <c r="A316" s="0" t="s">
        <v>14</v>
      </c>
      <c r="B316" s="0" t="s">
        <v>3849</v>
      </c>
      <c r="C316" s="0" t="s">
        <v>3850</v>
      </c>
      <c r="D316" s="0" t="s">
        <v>3854</v>
      </c>
      <c r="E316" s="0" t="s">
        <v>3855</v>
      </c>
      <c r="F316" s="0" t="s">
        <v>3082</v>
      </c>
      <c r="G316" s="0" t="s">
        <v>3856</v>
      </c>
    </row>
    <row customHeight="1" ht="11.25">
      <c r="A317" s="0" t="s">
        <v>14</v>
      </c>
      <c r="B317" s="0" t="s">
        <v>3849</v>
      </c>
      <c r="C317" s="0" t="s">
        <v>3850</v>
      </c>
      <c r="D317" s="0" t="s">
        <v>3857</v>
      </c>
      <c r="E317" s="0" t="s">
        <v>3858</v>
      </c>
      <c r="F317" s="0" t="s">
        <v>2980</v>
      </c>
      <c r="G317" s="0" t="s">
        <v>3859</v>
      </c>
    </row>
    <row customHeight="1" ht="11.25">
      <c r="A318" s="0" t="s">
        <v>14</v>
      </c>
      <c r="B318" s="0" t="s">
        <v>3849</v>
      </c>
      <c r="C318" s="0" t="s">
        <v>3850</v>
      </c>
      <c r="D318" s="0" t="s">
        <v>3860</v>
      </c>
      <c r="E318" s="0" t="s">
        <v>3861</v>
      </c>
      <c r="F318" s="0" t="s">
        <v>2980</v>
      </c>
      <c r="G318" s="0" t="s">
        <v>3862</v>
      </c>
    </row>
    <row customHeight="1" ht="11.25">
      <c r="A319" s="0" t="s">
        <v>14</v>
      </c>
      <c r="B319" s="0" t="s">
        <v>3849</v>
      </c>
      <c r="C319" s="0" t="s">
        <v>3850</v>
      </c>
      <c r="D319" s="0" t="s">
        <v>3863</v>
      </c>
      <c r="E319" s="0" t="s">
        <v>3864</v>
      </c>
      <c r="F319" s="0" t="s">
        <v>2980</v>
      </c>
      <c r="G319" s="0" t="s">
        <v>3865</v>
      </c>
    </row>
    <row customHeight="1" ht="11.25">
      <c r="A320" s="0" t="s">
        <v>14</v>
      </c>
      <c r="B320" s="0" t="s">
        <v>3849</v>
      </c>
      <c r="C320" s="0" t="s">
        <v>3850</v>
      </c>
      <c r="D320" s="0" t="s">
        <v>3866</v>
      </c>
      <c r="E320" s="0" t="s">
        <v>3867</v>
      </c>
      <c r="F320" s="0" t="s">
        <v>2980</v>
      </c>
      <c r="G320" s="0" t="s">
        <v>3868</v>
      </c>
    </row>
    <row customHeight="1" ht="11.25">
      <c r="A321" s="0" t="s">
        <v>14</v>
      </c>
      <c r="B321" s="0" t="s">
        <v>3849</v>
      </c>
      <c r="C321" s="0" t="s">
        <v>3850</v>
      </c>
      <c r="D321" s="0" t="s">
        <v>3849</v>
      </c>
      <c r="E321" s="0" t="s">
        <v>3850</v>
      </c>
      <c r="F321" s="0" t="s">
        <v>2977</v>
      </c>
      <c r="G321" s="0" t="s">
        <v>3869</v>
      </c>
    </row>
    <row customHeight="1" ht="11.25">
      <c r="A322" s="0" t="s">
        <v>14</v>
      </c>
      <c r="B322" s="0" t="s">
        <v>3849</v>
      </c>
      <c r="C322" s="0" t="s">
        <v>3850</v>
      </c>
      <c r="D322" s="0" t="s">
        <v>3870</v>
      </c>
      <c r="E322" s="0" t="s">
        <v>3871</v>
      </c>
      <c r="F322" s="0" t="s">
        <v>2980</v>
      </c>
      <c r="G322" s="0" t="s">
        <v>3872</v>
      </c>
    </row>
    <row customHeight="1" ht="11.25">
      <c r="A323" s="0" t="s">
        <v>14</v>
      </c>
      <c r="B323" s="0" t="s">
        <v>3873</v>
      </c>
      <c r="C323" s="0" t="s">
        <v>3874</v>
      </c>
      <c r="D323" s="0" t="s">
        <v>3873</v>
      </c>
      <c r="E323" s="0" t="s">
        <v>3874</v>
      </c>
      <c r="F323" s="0" t="s">
        <v>2974</v>
      </c>
      <c r="G323" s="0" t="s">
        <v>3875</v>
      </c>
    </row>
    <row customHeight="1" ht="11.25">
      <c r="A324" s="0" t="s">
        <v>14</v>
      </c>
      <c r="B324" s="0" t="s">
        <v>3876</v>
      </c>
      <c r="C324" s="0" t="s">
        <v>3877</v>
      </c>
      <c r="D324" s="0" t="s">
        <v>3878</v>
      </c>
      <c r="E324" s="0" t="s">
        <v>3879</v>
      </c>
      <c r="F324" s="0" t="s">
        <v>2980</v>
      </c>
      <c r="G324" s="0" t="s">
        <v>3880</v>
      </c>
    </row>
    <row customHeight="1" ht="11.25">
      <c r="A325" s="0" t="s">
        <v>14</v>
      </c>
      <c r="B325" s="0" t="s">
        <v>3876</v>
      </c>
      <c r="C325" s="0" t="s">
        <v>3877</v>
      </c>
      <c r="D325" s="0" t="s">
        <v>3881</v>
      </c>
      <c r="E325" s="0" t="s">
        <v>3882</v>
      </c>
      <c r="F325" s="0" t="s">
        <v>2980</v>
      </c>
      <c r="G325" s="0" t="s">
        <v>3883</v>
      </c>
    </row>
    <row customHeight="1" ht="11.25">
      <c r="A326" s="0" t="s">
        <v>14</v>
      </c>
      <c r="B326" s="0" t="s">
        <v>3876</v>
      </c>
      <c r="C326" s="0" t="s">
        <v>3877</v>
      </c>
      <c r="D326" s="0" t="s">
        <v>3884</v>
      </c>
      <c r="E326" s="0" t="s">
        <v>3885</v>
      </c>
      <c r="F326" s="0" t="s">
        <v>2980</v>
      </c>
      <c r="G326" s="0" t="s">
        <v>3886</v>
      </c>
    </row>
    <row customHeight="1" ht="11.25">
      <c r="A327" s="0" t="s">
        <v>14</v>
      </c>
      <c r="B327" s="0" t="s">
        <v>3876</v>
      </c>
      <c r="C327" s="0" t="s">
        <v>3877</v>
      </c>
      <c r="D327" s="0" t="s">
        <v>3887</v>
      </c>
      <c r="E327" s="0" t="s">
        <v>3888</v>
      </c>
      <c r="F327" s="0" t="s">
        <v>2980</v>
      </c>
      <c r="G327" s="0" t="s">
        <v>3889</v>
      </c>
    </row>
    <row customHeight="1" ht="11.25">
      <c r="A328" s="0" t="s">
        <v>14</v>
      </c>
      <c r="B328" s="0" t="s">
        <v>3876</v>
      </c>
      <c r="C328" s="0" t="s">
        <v>3877</v>
      </c>
      <c r="D328" s="0" t="s">
        <v>3890</v>
      </c>
      <c r="E328" s="0" t="s">
        <v>3891</v>
      </c>
      <c r="F328" s="0" t="s">
        <v>2980</v>
      </c>
      <c r="G328" s="0" t="s">
        <v>3892</v>
      </c>
    </row>
    <row customHeight="1" ht="11.25">
      <c r="A329" s="0" t="s">
        <v>14</v>
      </c>
      <c r="B329" s="0" t="s">
        <v>3876</v>
      </c>
      <c r="C329" s="0" t="s">
        <v>3877</v>
      </c>
      <c r="D329" s="0" t="s">
        <v>3893</v>
      </c>
      <c r="E329" s="0" t="s">
        <v>3894</v>
      </c>
      <c r="F329" s="0" t="s">
        <v>2980</v>
      </c>
      <c r="G329" s="0" t="s">
        <v>3895</v>
      </c>
    </row>
    <row customHeight="1" ht="11.25">
      <c r="A330" s="0" t="s">
        <v>14</v>
      </c>
      <c r="B330" s="0" t="s">
        <v>3876</v>
      </c>
      <c r="C330" s="0" t="s">
        <v>3877</v>
      </c>
      <c r="D330" s="0" t="s">
        <v>3876</v>
      </c>
      <c r="E330" s="0" t="s">
        <v>3877</v>
      </c>
      <c r="F330" s="0" t="s">
        <v>2977</v>
      </c>
      <c r="G330" s="0" t="s">
        <v>3896</v>
      </c>
    </row>
    <row customHeight="1" ht="11.25">
      <c r="A331" s="0" t="s">
        <v>14</v>
      </c>
      <c r="B331" s="0" t="s">
        <v>3876</v>
      </c>
      <c r="C331" s="0" t="s">
        <v>3877</v>
      </c>
      <c r="D331" s="0" t="s">
        <v>3897</v>
      </c>
      <c r="E331" s="0" t="s">
        <v>3898</v>
      </c>
      <c r="F331" s="0" t="s">
        <v>2980</v>
      </c>
      <c r="G331" s="0" t="s">
        <v>3899</v>
      </c>
    </row>
    <row customHeight="1" ht="11.25">
      <c r="A332" s="0" t="s">
        <v>14</v>
      </c>
      <c r="B332" s="0" t="s">
        <v>3900</v>
      </c>
      <c r="C332" s="0" t="s">
        <v>3901</v>
      </c>
      <c r="D332" s="0" t="s">
        <v>3900</v>
      </c>
      <c r="E332" s="0" t="s">
        <v>3901</v>
      </c>
      <c r="F332" s="0" t="s">
        <v>2974</v>
      </c>
      <c r="G332" s="0" t="s">
        <v>3902</v>
      </c>
    </row>
    <row customHeight="1" ht="11.25">
      <c r="A333" s="0" t="s">
        <v>14</v>
      </c>
      <c r="B333" s="0" t="s">
        <v>3903</v>
      </c>
      <c r="C333" s="0" t="s">
        <v>3904</v>
      </c>
      <c r="D333" s="0" t="s">
        <v>3905</v>
      </c>
      <c r="E333" s="0" t="s">
        <v>3906</v>
      </c>
      <c r="F333" s="0" t="s">
        <v>2980</v>
      </c>
      <c r="G333" s="0" t="s">
        <v>3907</v>
      </c>
    </row>
    <row customHeight="1" ht="11.25">
      <c r="A334" s="0" t="s">
        <v>14</v>
      </c>
      <c r="B334" s="0" t="s">
        <v>3903</v>
      </c>
      <c r="C334" s="0" t="s">
        <v>3904</v>
      </c>
      <c r="D334" s="0" t="s">
        <v>3908</v>
      </c>
      <c r="E334" s="0" t="s">
        <v>3909</v>
      </c>
      <c r="F334" s="0" t="s">
        <v>2980</v>
      </c>
      <c r="G334" s="0" t="s">
        <v>3910</v>
      </c>
    </row>
    <row customHeight="1" ht="11.25">
      <c r="A335" s="0" t="s">
        <v>14</v>
      </c>
      <c r="B335" s="0" t="s">
        <v>3903</v>
      </c>
      <c r="C335" s="0" t="s">
        <v>3904</v>
      </c>
      <c r="D335" s="0" t="s">
        <v>3911</v>
      </c>
      <c r="E335" s="0" t="s">
        <v>3912</v>
      </c>
      <c r="F335" s="0" t="s">
        <v>2980</v>
      </c>
      <c r="G335" s="0" t="s">
        <v>3913</v>
      </c>
    </row>
    <row customHeight="1" ht="11.25">
      <c r="A336" s="0" t="s">
        <v>14</v>
      </c>
      <c r="B336" s="0" t="s">
        <v>3903</v>
      </c>
      <c r="C336" s="0" t="s">
        <v>3904</v>
      </c>
      <c r="D336" s="0" t="s">
        <v>3914</v>
      </c>
      <c r="E336" s="0" t="s">
        <v>3915</v>
      </c>
      <c r="F336" s="0" t="s">
        <v>2980</v>
      </c>
      <c r="G336" s="0" t="s">
        <v>3916</v>
      </c>
    </row>
    <row customHeight="1" ht="11.25">
      <c r="A337" s="0" t="s">
        <v>14</v>
      </c>
      <c r="B337" s="0" t="s">
        <v>3903</v>
      </c>
      <c r="C337" s="0" t="s">
        <v>3904</v>
      </c>
      <c r="D337" s="0" t="s">
        <v>3917</v>
      </c>
      <c r="E337" s="0" t="s">
        <v>3918</v>
      </c>
      <c r="F337" s="0" t="s">
        <v>2980</v>
      </c>
      <c r="G337" s="0" t="s">
        <v>3919</v>
      </c>
    </row>
    <row customHeight="1" ht="11.25">
      <c r="A338" s="0" t="s">
        <v>14</v>
      </c>
      <c r="B338" s="0" t="s">
        <v>3903</v>
      </c>
      <c r="C338" s="0" t="s">
        <v>3904</v>
      </c>
      <c r="D338" s="0" t="s">
        <v>3903</v>
      </c>
      <c r="E338" s="0" t="s">
        <v>3904</v>
      </c>
      <c r="F338" s="0" t="s">
        <v>2977</v>
      </c>
      <c r="G338" s="0" t="s">
        <v>3920</v>
      </c>
    </row>
    <row customHeight="1" ht="11.25">
      <c r="A339" s="0" t="s">
        <v>14</v>
      </c>
      <c r="B339" s="0" t="s">
        <v>3903</v>
      </c>
      <c r="C339" s="0" t="s">
        <v>3904</v>
      </c>
      <c r="D339" s="0" t="s">
        <v>3921</v>
      </c>
      <c r="E339" s="0" t="s">
        <v>3922</v>
      </c>
      <c r="F339" s="0" t="s">
        <v>2980</v>
      </c>
      <c r="G339" s="0" t="s">
        <v>3923</v>
      </c>
    </row>
    <row customHeight="1" ht="11.25">
      <c r="A340" s="0" t="s">
        <v>14</v>
      </c>
      <c r="B340" s="0" t="s">
        <v>3924</v>
      </c>
      <c r="C340" s="0" t="s">
        <v>3925</v>
      </c>
      <c r="D340" s="0" t="s">
        <v>3924</v>
      </c>
      <c r="E340" s="0" t="s">
        <v>3925</v>
      </c>
      <c r="F340" s="0" t="s">
        <v>2974</v>
      </c>
      <c r="G340" s="0" t="s">
        <v>3926</v>
      </c>
    </row>
    <row customHeight="1" ht="11.25">
      <c r="A341" s="0" t="s">
        <v>14</v>
      </c>
      <c r="B341" s="0" t="s">
        <v>3927</v>
      </c>
      <c r="C341" s="0" t="s">
        <v>3928</v>
      </c>
      <c r="D341" s="0" t="s">
        <v>3544</v>
      </c>
      <c r="E341" s="0" t="s">
        <v>3929</v>
      </c>
      <c r="F341" s="0" t="s">
        <v>2980</v>
      </c>
      <c r="G341" s="0" t="s">
        <v>3930</v>
      </c>
    </row>
    <row customHeight="1" ht="11.25">
      <c r="A342" s="0" t="s">
        <v>14</v>
      </c>
      <c r="B342" s="0" t="s">
        <v>3927</v>
      </c>
      <c r="C342" s="0" t="s">
        <v>3928</v>
      </c>
      <c r="D342" s="0" t="s">
        <v>3931</v>
      </c>
      <c r="E342" s="0" t="s">
        <v>3932</v>
      </c>
      <c r="F342" s="0" t="s">
        <v>2980</v>
      </c>
      <c r="G342" s="0" t="s">
        <v>3933</v>
      </c>
    </row>
    <row customHeight="1" ht="11.25">
      <c r="A343" s="0" t="s">
        <v>14</v>
      </c>
      <c r="B343" s="0" t="s">
        <v>3927</v>
      </c>
      <c r="C343" s="0" t="s">
        <v>3928</v>
      </c>
      <c r="D343" s="0" t="s">
        <v>3934</v>
      </c>
      <c r="E343" s="0" t="s">
        <v>3935</v>
      </c>
      <c r="F343" s="0" t="s">
        <v>2980</v>
      </c>
      <c r="G343" s="0" t="s">
        <v>3936</v>
      </c>
    </row>
    <row customHeight="1" ht="11.25">
      <c r="A344" s="0" t="s">
        <v>14</v>
      </c>
      <c r="B344" s="0" t="s">
        <v>3927</v>
      </c>
      <c r="C344" s="0" t="s">
        <v>3928</v>
      </c>
      <c r="D344" s="0" t="s">
        <v>3937</v>
      </c>
      <c r="E344" s="0" t="s">
        <v>3938</v>
      </c>
      <c r="F344" s="0" t="s">
        <v>2980</v>
      </c>
      <c r="G344" s="0" t="s">
        <v>3939</v>
      </c>
    </row>
    <row customHeight="1" ht="11.25">
      <c r="A345" s="0" t="s">
        <v>14</v>
      </c>
      <c r="B345" s="0" t="s">
        <v>3927</v>
      </c>
      <c r="C345" s="0" t="s">
        <v>3928</v>
      </c>
      <c r="D345" s="0" t="s">
        <v>3940</v>
      </c>
      <c r="E345" s="0" t="s">
        <v>3941</v>
      </c>
      <c r="F345" s="0" t="s">
        <v>2980</v>
      </c>
      <c r="G345" s="0" t="s">
        <v>3942</v>
      </c>
    </row>
    <row customHeight="1" ht="11.25">
      <c r="A346" s="0" t="s">
        <v>14</v>
      </c>
      <c r="B346" s="0" t="s">
        <v>3927</v>
      </c>
      <c r="C346" s="0" t="s">
        <v>3928</v>
      </c>
      <c r="D346" s="0" t="s">
        <v>3943</v>
      </c>
      <c r="E346" s="0" t="s">
        <v>3944</v>
      </c>
      <c r="F346" s="0" t="s">
        <v>2980</v>
      </c>
      <c r="G346" s="0" t="s">
        <v>3945</v>
      </c>
    </row>
    <row customHeight="1" ht="11.25">
      <c r="A347" s="0" t="s">
        <v>14</v>
      </c>
      <c r="B347" s="0" t="s">
        <v>3927</v>
      </c>
      <c r="C347" s="0" t="s">
        <v>3928</v>
      </c>
      <c r="D347" s="0" t="s">
        <v>3946</v>
      </c>
      <c r="E347" s="0" t="s">
        <v>3947</v>
      </c>
      <c r="F347" s="0" t="s">
        <v>2980</v>
      </c>
      <c r="G347" s="0" t="s">
        <v>3948</v>
      </c>
    </row>
    <row customHeight="1" ht="11.25">
      <c r="A348" s="0" t="s">
        <v>14</v>
      </c>
      <c r="B348" s="0" t="s">
        <v>3927</v>
      </c>
      <c r="C348" s="0" t="s">
        <v>3928</v>
      </c>
      <c r="D348" s="0" t="s">
        <v>3949</v>
      </c>
      <c r="E348" s="0" t="s">
        <v>3950</v>
      </c>
      <c r="F348" s="0" t="s">
        <v>2980</v>
      </c>
      <c r="G348" s="0" t="s">
        <v>3951</v>
      </c>
    </row>
    <row customHeight="1" ht="11.25">
      <c r="A349" s="0" t="s">
        <v>14</v>
      </c>
      <c r="B349" s="0" t="s">
        <v>3927</v>
      </c>
      <c r="C349" s="0" t="s">
        <v>3928</v>
      </c>
      <c r="D349" s="0" t="s">
        <v>3952</v>
      </c>
      <c r="E349" s="0" t="s">
        <v>3953</v>
      </c>
      <c r="F349" s="0" t="s">
        <v>2980</v>
      </c>
      <c r="G349" s="0" t="s">
        <v>3954</v>
      </c>
    </row>
    <row customHeight="1" ht="11.25">
      <c r="A350" s="0" t="s">
        <v>14</v>
      </c>
      <c r="B350" s="0" t="s">
        <v>3927</v>
      </c>
      <c r="C350" s="0" t="s">
        <v>3928</v>
      </c>
      <c r="D350" s="0" t="s">
        <v>3955</v>
      </c>
      <c r="E350" s="0" t="s">
        <v>3956</v>
      </c>
      <c r="F350" s="0" t="s">
        <v>2980</v>
      </c>
      <c r="G350" s="0" t="s">
        <v>3957</v>
      </c>
    </row>
    <row customHeight="1" ht="11.25">
      <c r="A351" s="0" t="s">
        <v>14</v>
      </c>
      <c r="B351" s="0" t="s">
        <v>3927</v>
      </c>
      <c r="C351" s="0" t="s">
        <v>3928</v>
      </c>
      <c r="D351" s="0" t="s">
        <v>3958</v>
      </c>
      <c r="E351" s="0" t="s">
        <v>3959</v>
      </c>
      <c r="F351" s="0" t="s">
        <v>2980</v>
      </c>
      <c r="G351" s="0" t="s">
        <v>3960</v>
      </c>
    </row>
    <row customHeight="1" ht="11.25">
      <c r="A352" s="0" t="s">
        <v>14</v>
      </c>
      <c r="B352" s="0" t="s">
        <v>3927</v>
      </c>
      <c r="C352" s="0" t="s">
        <v>3928</v>
      </c>
      <c r="D352" s="0" t="s">
        <v>3927</v>
      </c>
      <c r="E352" s="0" t="s">
        <v>3928</v>
      </c>
      <c r="F352" s="0" t="s">
        <v>2977</v>
      </c>
      <c r="G352" s="0" t="s">
        <v>3961</v>
      </c>
    </row>
    <row customHeight="1" ht="11.25">
      <c r="A353" s="0" t="s">
        <v>14</v>
      </c>
      <c r="B353" s="0" t="s">
        <v>3962</v>
      </c>
      <c r="C353" s="0" t="s">
        <v>3963</v>
      </c>
      <c r="D353" s="0" t="s">
        <v>3962</v>
      </c>
      <c r="E353" s="0" t="s">
        <v>3963</v>
      </c>
      <c r="F353" s="0" t="s">
        <v>2974</v>
      </c>
      <c r="G353" s="0" t="s">
        <v>3964</v>
      </c>
    </row>
    <row customHeight="1" ht="11.25">
      <c r="A354" s="0" t="s">
        <v>14</v>
      </c>
      <c r="B354" s="0" t="s">
        <v>3965</v>
      </c>
      <c r="C354" s="0" t="s">
        <v>3966</v>
      </c>
      <c r="D354" s="0" t="s">
        <v>3967</v>
      </c>
      <c r="E354" s="0" t="s">
        <v>3968</v>
      </c>
      <c r="F354" s="0" t="s">
        <v>2980</v>
      </c>
      <c r="G354" s="0" t="s">
        <v>3969</v>
      </c>
    </row>
    <row customHeight="1" ht="11.25">
      <c r="A355" s="0" t="s">
        <v>14</v>
      </c>
      <c r="B355" s="0" t="s">
        <v>3965</v>
      </c>
      <c r="C355" s="0" t="s">
        <v>3966</v>
      </c>
      <c r="D355" s="0" t="s">
        <v>3970</v>
      </c>
      <c r="E355" s="0" t="s">
        <v>3971</v>
      </c>
      <c r="F355" s="0" t="s">
        <v>3082</v>
      </c>
      <c r="G355" s="0" t="s">
        <v>3972</v>
      </c>
    </row>
    <row customHeight="1" ht="11.25">
      <c r="A356" s="0" t="s">
        <v>14</v>
      </c>
      <c r="B356" s="0" t="s">
        <v>3965</v>
      </c>
      <c r="C356" s="0" t="s">
        <v>3966</v>
      </c>
      <c r="D356" s="0" t="s">
        <v>3973</v>
      </c>
      <c r="E356" s="0" t="s">
        <v>3974</v>
      </c>
      <c r="F356" s="0" t="s">
        <v>2980</v>
      </c>
      <c r="G356" s="0" t="s">
        <v>3975</v>
      </c>
    </row>
    <row customHeight="1" ht="11.25">
      <c r="A357" s="0" t="s">
        <v>14</v>
      </c>
      <c r="B357" s="0" t="s">
        <v>3965</v>
      </c>
      <c r="C357" s="0" t="s">
        <v>3966</v>
      </c>
      <c r="D357" s="0" t="s">
        <v>3976</v>
      </c>
      <c r="E357" s="0" t="s">
        <v>3977</v>
      </c>
      <c r="F357" s="0" t="s">
        <v>2980</v>
      </c>
      <c r="G357" s="0" t="s">
        <v>3978</v>
      </c>
    </row>
    <row customHeight="1" ht="11.25">
      <c r="A358" s="0" t="s">
        <v>14</v>
      </c>
      <c r="B358" s="0" t="s">
        <v>3965</v>
      </c>
      <c r="C358" s="0" t="s">
        <v>3966</v>
      </c>
      <c r="D358" s="0" t="s">
        <v>3001</v>
      </c>
      <c r="E358" s="0" t="s">
        <v>3979</v>
      </c>
      <c r="F358" s="0" t="s">
        <v>2980</v>
      </c>
      <c r="G358" s="0" t="s">
        <v>3980</v>
      </c>
    </row>
    <row customHeight="1" ht="11.25">
      <c r="A359" s="0" t="s">
        <v>14</v>
      </c>
      <c r="B359" s="0" t="s">
        <v>3965</v>
      </c>
      <c r="C359" s="0" t="s">
        <v>3966</v>
      </c>
      <c r="D359" s="0" t="s">
        <v>3981</v>
      </c>
      <c r="E359" s="0" t="s">
        <v>3982</v>
      </c>
      <c r="F359" s="0" t="s">
        <v>2980</v>
      </c>
      <c r="G359" s="0" t="s">
        <v>3983</v>
      </c>
    </row>
    <row customHeight="1" ht="11.25">
      <c r="A360" s="0" t="s">
        <v>14</v>
      </c>
      <c r="B360" s="0" t="s">
        <v>3965</v>
      </c>
      <c r="C360" s="0" t="s">
        <v>3966</v>
      </c>
      <c r="D360" s="0" t="s">
        <v>3984</v>
      </c>
      <c r="E360" s="0" t="s">
        <v>3985</v>
      </c>
      <c r="F360" s="0" t="s">
        <v>2980</v>
      </c>
      <c r="G360" s="0" t="s">
        <v>3986</v>
      </c>
    </row>
    <row customHeight="1" ht="11.25">
      <c r="A361" s="0" t="s">
        <v>14</v>
      </c>
      <c r="B361" s="0" t="s">
        <v>3965</v>
      </c>
      <c r="C361" s="0" t="s">
        <v>3966</v>
      </c>
      <c r="D361" s="0" t="s">
        <v>3987</v>
      </c>
      <c r="E361" s="0" t="s">
        <v>3988</v>
      </c>
      <c r="F361" s="0" t="s">
        <v>2980</v>
      </c>
      <c r="G361" s="0" t="s">
        <v>3989</v>
      </c>
    </row>
    <row customHeight="1" ht="11.25">
      <c r="A362" s="0" t="s">
        <v>14</v>
      </c>
      <c r="B362" s="0" t="s">
        <v>3965</v>
      </c>
      <c r="C362" s="0" t="s">
        <v>3966</v>
      </c>
      <c r="D362" s="0" t="s">
        <v>3990</v>
      </c>
      <c r="E362" s="0" t="s">
        <v>3991</v>
      </c>
      <c r="F362" s="0" t="s">
        <v>2980</v>
      </c>
      <c r="G362" s="0" t="s">
        <v>3992</v>
      </c>
    </row>
    <row customHeight="1" ht="11.25">
      <c r="A363" s="0" t="s">
        <v>14</v>
      </c>
      <c r="B363" s="0" t="s">
        <v>3965</v>
      </c>
      <c r="C363" s="0" t="s">
        <v>3966</v>
      </c>
      <c r="D363" s="0" t="s">
        <v>3993</v>
      </c>
      <c r="E363" s="0" t="s">
        <v>3994</v>
      </c>
      <c r="F363" s="0" t="s">
        <v>2980</v>
      </c>
      <c r="G363" s="0" t="s">
        <v>3995</v>
      </c>
    </row>
    <row customHeight="1" ht="11.25">
      <c r="A364" s="0" t="s">
        <v>14</v>
      </c>
      <c r="B364" s="0" t="s">
        <v>3965</v>
      </c>
      <c r="C364" s="0" t="s">
        <v>3966</v>
      </c>
      <c r="D364" s="0" t="s">
        <v>3996</v>
      </c>
      <c r="E364" s="0" t="s">
        <v>3997</v>
      </c>
      <c r="F364" s="0" t="s">
        <v>2980</v>
      </c>
      <c r="G364" s="0" t="s">
        <v>3998</v>
      </c>
    </row>
    <row customHeight="1" ht="11.25">
      <c r="A365" s="0" t="s">
        <v>14</v>
      </c>
      <c r="B365" s="0" t="s">
        <v>3965</v>
      </c>
      <c r="C365" s="0" t="s">
        <v>3966</v>
      </c>
      <c r="D365" s="0" t="s">
        <v>3999</v>
      </c>
      <c r="E365" s="0" t="s">
        <v>4000</v>
      </c>
      <c r="F365" s="0" t="s">
        <v>2980</v>
      </c>
      <c r="G365" s="0" t="s">
        <v>4001</v>
      </c>
    </row>
    <row customHeight="1" ht="11.25">
      <c r="A366" s="0" t="s">
        <v>14</v>
      </c>
      <c r="B366" s="0" t="s">
        <v>3965</v>
      </c>
      <c r="C366" s="0" t="s">
        <v>3966</v>
      </c>
      <c r="D366" s="0" t="s">
        <v>3965</v>
      </c>
      <c r="E366" s="0" t="s">
        <v>3966</v>
      </c>
      <c r="F366" s="0" t="s">
        <v>2977</v>
      </c>
      <c r="G366" s="0" t="s">
        <v>4002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EB666-8084-CEE1-437A-31D96425AFE7}"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4003</v>
      </c>
      <c r="B1" s="833" t="s">
        <v>4004</v>
      </c>
      <c r="C1" s="833" t="s">
        <v>4005</v>
      </c>
      <c r="D1" s="833" t="s">
        <v>4006</v>
      </c>
    </row>
    <row customHeight="1" ht="11.25">
      <c r="A2" s="1721" t="s">
        <v>108</v>
      </c>
      <c r="B2" s="1721" t="s">
        <v>4007</v>
      </c>
      <c r="C2" s="1721" t="s">
        <v>4008</v>
      </c>
      <c r="D2" s="1721" t="s">
        <v>4009</v>
      </c>
    </row>
    <row customHeight="1" ht="11.25">
      <c r="A3" s="1721" t="s">
        <v>109</v>
      </c>
      <c r="B3" s="1721" t="s">
        <v>4010</v>
      </c>
      <c r="C3" s="1721" t="s">
        <v>4011</v>
      </c>
      <c r="D3" s="1721" t="s">
        <v>4012</v>
      </c>
    </row>
    <row customHeight="1" ht="11.25">
      <c r="A4" s="1721" t="s">
        <v>89</v>
      </c>
      <c r="B4" s="1721" t="s">
        <v>4013</v>
      </c>
      <c r="C4" s="1721" t="s">
        <v>4014</v>
      </c>
      <c r="D4" s="1721" t="s">
        <v>4009</v>
      </c>
    </row>
    <row customHeight="1" ht="11.25">
      <c r="A5" s="1721" t="s">
        <v>90</v>
      </c>
      <c r="B5" s="1721" t="s">
        <v>4015</v>
      </c>
      <c r="C5" s="1721" t="s">
        <v>4016</v>
      </c>
      <c r="D5" s="1721" t="s">
        <v>4017</v>
      </c>
    </row>
    <row customHeight="1" ht="11.25">
      <c r="A6" s="1721" t="s">
        <v>110</v>
      </c>
      <c r="B6" s="1721" t="s">
        <v>4018</v>
      </c>
      <c r="C6" s="1721" t="s">
        <v>4011</v>
      </c>
      <c r="D6" s="1721" t="s">
        <v>4012</v>
      </c>
    </row>
    <row customHeight="1" ht="11.25">
      <c r="A7" s="1721" t="s">
        <v>91</v>
      </c>
      <c r="B7" s="1721" t="s">
        <v>4019</v>
      </c>
      <c r="C7" s="1721" t="s">
        <v>4014</v>
      </c>
      <c r="D7" s="1721" t="s">
        <v>4020</v>
      </c>
    </row>
    <row customHeight="1" ht="11.25">
      <c r="A8" s="1721" t="s">
        <v>92</v>
      </c>
      <c r="B8" s="1721" t="s">
        <v>4021</v>
      </c>
      <c r="C8" s="1721" t="s">
        <v>4014</v>
      </c>
      <c r="D8" s="1721" t="s">
        <v>4022</v>
      </c>
    </row>
    <row customHeight="1" ht="11.25">
      <c r="A9" s="1721" t="s">
        <v>111</v>
      </c>
      <c r="B9" s="1721" t="s">
        <v>4023</v>
      </c>
      <c r="C9" s="1721" t="s">
        <v>4024</v>
      </c>
      <c r="D9" s="1721" t="s">
        <v>4020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3E248-DC9B-CC5C-6722-D88DF35DC0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00C91-0835-C6D8-2722-CF316F686D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4025</v>
      </c>
    </row>
    <row customHeight="1" ht="11.25">
      <c r="A2" s="3196" t="s">
        <v>97</v>
      </c>
      <c r="B2" s="3196" t="s">
        <v>4026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6C153-69FE-C478-F1A7-2E62B26842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4027</v>
      </c>
      <c r="B1" s="833" t="s">
        <v>4028</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BE49-EC65-805C-5721-C9484F05D19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4027</v>
      </c>
      <c r="B1" s="833" t="s">
        <v>4029</v>
      </c>
    </row>
    <row customHeight="1" ht="11.25">
      <c r="A2" s="833" t="s">
        <v>4030</v>
      </c>
      <c r="B2" s="833" t="s">
        <v>895</v>
      </c>
    </row>
    <row customHeight="1" ht="11.25">
      <c r="A3" s="833" t="s">
        <v>4031</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51875-17F8-C747-1A15-F858836A4B47}" mc:Ignorable="x14ac xr xr2 xr3">
  <sheetPr>
    <tabColor rgb="FFFFCC99"/>
  </sheetPr>
  <dimension ref="A1:G365"/>
  <sheetViews>
    <sheetView topLeftCell="A1" showGridLines="0" workbookViewId="0">
      <selection activeCell="A1" sqref="A1"/>
    </sheetView>
  </sheetViews>
  <sheetFormatPr customHeight="1" defaultRowHeight="11.25"/>
  <sheetData>
    <row customHeight="1" ht="11.25">
      <c r="A1" s="0" t="s">
        <v>2965</v>
      </c>
      <c r="B1" s="0" t="s">
        <v>2966</v>
      </c>
      <c r="C1" s="0" t="s">
        <v>2967</v>
      </c>
      <c r="D1" s="0" t="s">
        <v>2968</v>
      </c>
      <c r="E1" s="0" t="s">
        <v>2969</v>
      </c>
      <c r="F1" s="0" t="s">
        <v>2970</v>
      </c>
      <c r="G1" s="0" t="s">
        <v>2971</v>
      </c>
    </row>
    <row customHeight="1" ht="11.25">
      <c r="A2" s="0" t="s">
        <v>14</v>
      </c>
      <c r="B2" s="0" t="s">
        <v>2972</v>
      </c>
      <c r="C2" s="0" t="s">
        <v>2973</v>
      </c>
      <c r="D2" s="0" t="s">
        <v>2972</v>
      </c>
      <c r="E2" s="0" t="s">
        <v>2973</v>
      </c>
      <c r="F2" s="0" t="s">
        <v>2974</v>
      </c>
      <c r="G2" s="0" t="s">
        <v>108</v>
      </c>
    </row>
    <row customHeight="1" ht="11.25">
      <c r="A3" s="0" t="s">
        <v>14</v>
      </c>
      <c r="B3" s="0" t="s">
        <v>2975</v>
      </c>
      <c r="C3" s="0" t="s">
        <v>2976</v>
      </c>
      <c r="D3" s="0" t="s">
        <v>2975</v>
      </c>
      <c r="E3" s="0" t="s">
        <v>2976</v>
      </c>
      <c r="F3" s="0" t="s">
        <v>2977</v>
      </c>
      <c r="G3" s="0" t="s">
        <v>109</v>
      </c>
    </row>
    <row customHeight="1" ht="11.25">
      <c r="A4" s="0" t="s">
        <v>14</v>
      </c>
      <c r="B4" s="0" t="s">
        <v>2975</v>
      </c>
      <c r="C4" s="0" t="s">
        <v>2976</v>
      </c>
      <c r="D4" s="0" t="s">
        <v>2978</v>
      </c>
      <c r="E4" s="0" t="s">
        <v>2979</v>
      </c>
      <c r="F4" s="0" t="s">
        <v>2980</v>
      </c>
      <c r="G4" s="0" t="s">
        <v>89</v>
      </c>
    </row>
    <row customHeight="1" ht="11.25">
      <c r="A5" s="0" t="s">
        <v>14</v>
      </c>
      <c r="B5" s="0" t="s">
        <v>2975</v>
      </c>
      <c r="C5" s="0" t="s">
        <v>2976</v>
      </c>
      <c r="D5" s="0" t="s">
        <v>2981</v>
      </c>
      <c r="E5" s="0" t="s">
        <v>2982</v>
      </c>
      <c r="F5" s="0" t="s">
        <v>2980</v>
      </c>
      <c r="G5" s="0" t="s">
        <v>90</v>
      </c>
    </row>
    <row customHeight="1" ht="11.25">
      <c r="A6" s="0" t="s">
        <v>14</v>
      </c>
      <c r="B6" s="0" t="s">
        <v>2975</v>
      </c>
      <c r="C6" s="0" t="s">
        <v>2976</v>
      </c>
      <c r="D6" s="0" t="s">
        <v>2983</v>
      </c>
      <c r="E6" s="0" t="s">
        <v>2984</v>
      </c>
      <c r="F6" s="0" t="s">
        <v>2980</v>
      </c>
      <c r="G6" s="0" t="s">
        <v>110</v>
      </c>
    </row>
    <row customHeight="1" ht="11.25">
      <c r="A7" s="0" t="s">
        <v>14</v>
      </c>
      <c r="B7" s="0" t="s">
        <v>2975</v>
      </c>
      <c r="C7" s="0" t="s">
        <v>2976</v>
      </c>
      <c r="D7" s="0" t="s">
        <v>2985</v>
      </c>
      <c r="E7" s="0" t="s">
        <v>2986</v>
      </c>
      <c r="F7" s="0" t="s">
        <v>2980</v>
      </c>
      <c r="G7" s="0" t="s">
        <v>91</v>
      </c>
    </row>
    <row customHeight="1" ht="11.25">
      <c r="A8" s="0" t="s">
        <v>14</v>
      </c>
      <c r="B8" s="0" t="s">
        <v>2975</v>
      </c>
      <c r="C8" s="0" t="s">
        <v>2976</v>
      </c>
      <c r="D8" s="0" t="s">
        <v>2987</v>
      </c>
      <c r="E8" s="0" t="s">
        <v>2988</v>
      </c>
      <c r="F8" s="0" t="s">
        <v>2980</v>
      </c>
      <c r="G8" s="0" t="s">
        <v>92</v>
      </c>
    </row>
    <row customHeight="1" ht="11.25">
      <c r="A9" s="0" t="s">
        <v>14</v>
      </c>
      <c r="B9" s="0" t="s">
        <v>2975</v>
      </c>
      <c r="C9" s="0" t="s">
        <v>2976</v>
      </c>
      <c r="D9" s="0" t="s">
        <v>2989</v>
      </c>
      <c r="E9" s="0" t="s">
        <v>2990</v>
      </c>
      <c r="F9" s="0" t="s">
        <v>2980</v>
      </c>
      <c r="G9" s="0" t="s">
        <v>111</v>
      </c>
    </row>
    <row customHeight="1" ht="11.25">
      <c r="A10" s="0" t="s">
        <v>14</v>
      </c>
      <c r="B10" s="0" t="s">
        <v>2975</v>
      </c>
      <c r="C10" s="0" t="s">
        <v>2976</v>
      </c>
      <c r="D10" s="0" t="s">
        <v>2991</v>
      </c>
      <c r="E10" s="0" t="s">
        <v>2992</v>
      </c>
      <c r="F10" s="0" t="s">
        <v>2980</v>
      </c>
      <c r="G10" s="0" t="s">
        <v>147</v>
      </c>
    </row>
    <row customHeight="1" ht="11.25">
      <c r="A11" s="0" t="s">
        <v>14</v>
      </c>
      <c r="B11" s="0" t="s">
        <v>2975</v>
      </c>
      <c r="C11" s="0" t="s">
        <v>2976</v>
      </c>
      <c r="D11" s="0" t="s">
        <v>2993</v>
      </c>
      <c r="E11" s="0" t="s">
        <v>2994</v>
      </c>
      <c r="F11" s="0" t="s">
        <v>2980</v>
      </c>
      <c r="G11" s="0" t="s">
        <v>148</v>
      </c>
    </row>
    <row customHeight="1" ht="11.25">
      <c r="A12" s="0" t="s">
        <v>14</v>
      </c>
      <c r="B12" s="0" t="s">
        <v>2995</v>
      </c>
      <c r="C12" s="0" t="s">
        <v>2996</v>
      </c>
      <c r="D12" s="0" t="s">
        <v>2995</v>
      </c>
      <c r="E12" s="0" t="s">
        <v>2996</v>
      </c>
      <c r="F12" s="0" t="s">
        <v>2974</v>
      </c>
      <c r="G12" s="0" t="s">
        <v>149</v>
      </c>
    </row>
    <row customHeight="1" ht="11.25">
      <c r="A13" s="0" t="s">
        <v>14</v>
      </c>
      <c r="B13" s="0" t="s">
        <v>2997</v>
      </c>
      <c r="C13" s="0" t="s">
        <v>2998</v>
      </c>
      <c r="D13" s="0" t="s">
        <v>2997</v>
      </c>
      <c r="E13" s="0" t="s">
        <v>2998</v>
      </c>
      <c r="F13" s="0" t="s">
        <v>2977</v>
      </c>
      <c r="G13" s="0" t="s">
        <v>150</v>
      </c>
    </row>
    <row customHeight="1" ht="11.25">
      <c r="A14" s="0" t="s">
        <v>14</v>
      </c>
      <c r="B14" s="0" t="s">
        <v>2997</v>
      </c>
      <c r="C14" s="0" t="s">
        <v>2998</v>
      </c>
      <c r="D14" s="0" t="s">
        <v>2999</v>
      </c>
      <c r="E14" s="0" t="s">
        <v>3000</v>
      </c>
      <c r="F14" s="0" t="s">
        <v>2980</v>
      </c>
      <c r="G14" s="0" t="s">
        <v>151</v>
      </c>
    </row>
    <row customHeight="1" ht="11.25">
      <c r="A15" s="0" t="s">
        <v>14</v>
      </c>
      <c r="B15" s="0" t="s">
        <v>2997</v>
      </c>
      <c r="C15" s="0" t="s">
        <v>2998</v>
      </c>
      <c r="D15" s="0" t="s">
        <v>3001</v>
      </c>
      <c r="E15" s="0" t="s">
        <v>3002</v>
      </c>
      <c r="F15" s="0" t="s">
        <v>2980</v>
      </c>
      <c r="G15" s="0" t="s">
        <v>152</v>
      </c>
    </row>
    <row customHeight="1" ht="11.25">
      <c r="A16" s="0" t="s">
        <v>14</v>
      </c>
      <c r="B16" s="0" t="s">
        <v>2997</v>
      </c>
      <c r="C16" s="0" t="s">
        <v>2998</v>
      </c>
      <c r="D16" s="0" t="s">
        <v>3003</v>
      </c>
      <c r="E16" s="0" t="s">
        <v>3004</v>
      </c>
      <c r="F16" s="0" t="s">
        <v>2980</v>
      </c>
      <c r="G16" s="0" t="s">
        <v>855</v>
      </c>
    </row>
    <row customHeight="1" ht="11.25">
      <c r="A17" s="0" t="s">
        <v>14</v>
      </c>
      <c r="B17" s="0" t="s">
        <v>2997</v>
      </c>
      <c r="C17" s="0" t="s">
        <v>2998</v>
      </c>
      <c r="D17" s="0" t="s">
        <v>3005</v>
      </c>
      <c r="E17" s="0" t="s">
        <v>3006</v>
      </c>
      <c r="F17" s="0" t="s">
        <v>2980</v>
      </c>
      <c r="G17" s="0" t="s">
        <v>861</v>
      </c>
    </row>
    <row customHeight="1" ht="11.25">
      <c r="A18" s="0" t="s">
        <v>14</v>
      </c>
      <c r="B18" s="0" t="s">
        <v>2997</v>
      </c>
      <c r="C18" s="0" t="s">
        <v>2998</v>
      </c>
      <c r="D18" s="0" t="s">
        <v>3007</v>
      </c>
      <c r="E18" s="0" t="s">
        <v>3008</v>
      </c>
      <c r="F18" s="0" t="s">
        <v>2980</v>
      </c>
      <c r="G18" s="0" t="s">
        <v>872</v>
      </c>
    </row>
    <row customHeight="1" ht="11.25">
      <c r="A19" s="0" t="s">
        <v>14</v>
      </c>
      <c r="B19" s="0" t="s">
        <v>2997</v>
      </c>
      <c r="C19" s="0" t="s">
        <v>2998</v>
      </c>
      <c r="D19" s="0" t="s">
        <v>3009</v>
      </c>
      <c r="E19" s="0" t="s">
        <v>3010</v>
      </c>
      <c r="F19" s="0" t="s">
        <v>2980</v>
      </c>
      <c r="G19" s="0" t="s">
        <v>886</v>
      </c>
    </row>
    <row customHeight="1" ht="11.25">
      <c r="A20" s="0" t="s">
        <v>14</v>
      </c>
      <c r="B20" s="0" t="s">
        <v>2997</v>
      </c>
      <c r="C20" s="0" t="s">
        <v>2998</v>
      </c>
      <c r="D20" s="0" t="s">
        <v>3011</v>
      </c>
      <c r="E20" s="0" t="s">
        <v>3012</v>
      </c>
      <c r="F20" s="0" t="s">
        <v>2980</v>
      </c>
      <c r="G20" s="0" t="s">
        <v>898</v>
      </c>
    </row>
    <row customHeight="1" ht="11.25">
      <c r="A21" s="0" t="s">
        <v>14</v>
      </c>
      <c r="B21" s="0" t="s">
        <v>2997</v>
      </c>
      <c r="C21" s="0" t="s">
        <v>2998</v>
      </c>
      <c r="D21" s="0" t="s">
        <v>3013</v>
      </c>
      <c r="E21" s="0" t="s">
        <v>3014</v>
      </c>
      <c r="F21" s="0" t="s">
        <v>2980</v>
      </c>
      <c r="G21" s="0" t="s">
        <v>907</v>
      </c>
    </row>
    <row customHeight="1" ht="11.25">
      <c r="A22" s="0" t="s">
        <v>14</v>
      </c>
      <c r="B22" s="0" t="s">
        <v>2997</v>
      </c>
      <c r="C22" s="0" t="s">
        <v>2998</v>
      </c>
      <c r="D22" s="0" t="s">
        <v>3015</v>
      </c>
      <c r="E22" s="0" t="s">
        <v>3016</v>
      </c>
      <c r="F22" s="0" t="s">
        <v>2980</v>
      </c>
      <c r="G22" s="0" t="s">
        <v>923</v>
      </c>
    </row>
    <row customHeight="1" ht="11.25">
      <c r="A23" s="0" t="s">
        <v>14</v>
      </c>
      <c r="B23" s="0" t="s">
        <v>2997</v>
      </c>
      <c r="C23" s="0" t="s">
        <v>2998</v>
      </c>
      <c r="D23" s="0" t="s">
        <v>3017</v>
      </c>
      <c r="E23" s="0" t="s">
        <v>3018</v>
      </c>
      <c r="F23" s="0" t="s">
        <v>2980</v>
      </c>
      <c r="G23" s="0" t="s">
        <v>930</v>
      </c>
    </row>
    <row customHeight="1" ht="11.25">
      <c r="A24" s="0" t="s">
        <v>14</v>
      </c>
      <c r="B24" s="0" t="s">
        <v>2997</v>
      </c>
      <c r="C24" s="0" t="s">
        <v>2998</v>
      </c>
      <c r="D24" s="0" t="s">
        <v>3019</v>
      </c>
      <c r="E24" s="0" t="s">
        <v>3020</v>
      </c>
      <c r="F24" s="0" t="s">
        <v>2980</v>
      </c>
      <c r="G24" s="0" t="s">
        <v>938</v>
      </c>
    </row>
    <row customHeight="1" ht="11.25">
      <c r="A25" s="0" t="s">
        <v>14</v>
      </c>
      <c r="B25" s="0" t="s">
        <v>3021</v>
      </c>
      <c r="C25" s="0" t="s">
        <v>3022</v>
      </c>
      <c r="D25" s="0" t="s">
        <v>3021</v>
      </c>
      <c r="E25" s="0" t="s">
        <v>3022</v>
      </c>
      <c r="F25" s="0" t="s">
        <v>2974</v>
      </c>
      <c r="G25" s="0" t="s">
        <v>945</v>
      </c>
    </row>
    <row customHeight="1" ht="11.25">
      <c r="A26" s="0" t="s">
        <v>14</v>
      </c>
      <c r="B26" s="0" t="s">
        <v>3023</v>
      </c>
      <c r="C26" s="0" t="s">
        <v>3024</v>
      </c>
      <c r="D26" s="0" t="s">
        <v>3025</v>
      </c>
      <c r="E26" s="0" t="s">
        <v>3026</v>
      </c>
      <c r="F26" s="0" t="s">
        <v>2980</v>
      </c>
      <c r="G26" s="0" t="s">
        <v>949</v>
      </c>
    </row>
    <row customHeight="1" ht="11.25">
      <c r="A27" s="0" t="s">
        <v>14</v>
      </c>
      <c r="B27" s="0" t="s">
        <v>3023</v>
      </c>
      <c r="C27" s="0" t="s">
        <v>3024</v>
      </c>
      <c r="D27" s="0" t="s">
        <v>3023</v>
      </c>
      <c r="E27" s="0" t="s">
        <v>3024</v>
      </c>
      <c r="F27" s="0" t="s">
        <v>2977</v>
      </c>
      <c r="G27" s="0" t="s">
        <v>954</v>
      </c>
    </row>
    <row customHeight="1" ht="11.25">
      <c r="A28" s="0" t="s">
        <v>14</v>
      </c>
      <c r="B28" s="0" t="s">
        <v>3023</v>
      </c>
      <c r="C28" s="0" t="s">
        <v>3024</v>
      </c>
      <c r="D28" s="0" t="s">
        <v>3027</v>
      </c>
      <c r="E28" s="0" t="s">
        <v>3028</v>
      </c>
      <c r="F28" s="0" t="s">
        <v>2980</v>
      </c>
      <c r="G28" s="0" t="s">
        <v>962</v>
      </c>
    </row>
    <row customHeight="1" ht="11.25">
      <c r="A29" s="0" t="s">
        <v>14</v>
      </c>
      <c r="B29" s="0" t="s">
        <v>3023</v>
      </c>
      <c r="C29" s="0" t="s">
        <v>3024</v>
      </c>
      <c r="D29" s="0" t="s">
        <v>3029</v>
      </c>
      <c r="E29" s="0" t="s">
        <v>3030</v>
      </c>
      <c r="F29" s="0" t="s">
        <v>2980</v>
      </c>
      <c r="G29" s="0" t="s">
        <v>964</v>
      </c>
    </row>
    <row customHeight="1" ht="11.25">
      <c r="A30" s="0" t="s">
        <v>14</v>
      </c>
      <c r="B30" s="0" t="s">
        <v>3023</v>
      </c>
      <c r="C30" s="0" t="s">
        <v>3024</v>
      </c>
      <c r="D30" s="0" t="s">
        <v>3031</v>
      </c>
      <c r="E30" s="0" t="s">
        <v>3032</v>
      </c>
      <c r="F30" s="0" t="s">
        <v>2980</v>
      </c>
      <c r="G30" s="0" t="s">
        <v>967</v>
      </c>
    </row>
    <row customHeight="1" ht="11.25">
      <c r="A31" s="0" t="s">
        <v>14</v>
      </c>
      <c r="B31" s="0" t="s">
        <v>3023</v>
      </c>
      <c r="C31" s="0" t="s">
        <v>3024</v>
      </c>
      <c r="D31" s="0" t="s">
        <v>3033</v>
      </c>
      <c r="E31" s="0" t="s">
        <v>3034</v>
      </c>
      <c r="F31" s="0" t="s">
        <v>2980</v>
      </c>
      <c r="G31" s="0" t="s">
        <v>973</v>
      </c>
    </row>
    <row customHeight="1" ht="11.25">
      <c r="A32" s="0" t="s">
        <v>14</v>
      </c>
      <c r="B32" s="0" t="s">
        <v>3023</v>
      </c>
      <c r="C32" s="0" t="s">
        <v>3024</v>
      </c>
      <c r="D32" s="0" t="s">
        <v>3035</v>
      </c>
      <c r="E32" s="0" t="s">
        <v>3036</v>
      </c>
      <c r="F32" s="0" t="s">
        <v>2980</v>
      </c>
      <c r="G32" s="0" t="s">
        <v>975</v>
      </c>
    </row>
    <row customHeight="1" ht="11.25">
      <c r="A33" s="0" t="s">
        <v>14</v>
      </c>
      <c r="B33" s="0" t="s">
        <v>3023</v>
      </c>
      <c r="C33" s="0" t="s">
        <v>3024</v>
      </c>
      <c r="D33" s="0" t="s">
        <v>3037</v>
      </c>
      <c r="E33" s="0" t="s">
        <v>3038</v>
      </c>
      <c r="F33" s="0" t="s">
        <v>2980</v>
      </c>
      <c r="G33" s="0" t="s">
        <v>977</v>
      </c>
    </row>
    <row customHeight="1" ht="11.25">
      <c r="A34" s="0" t="s">
        <v>14</v>
      </c>
      <c r="B34" s="0" t="s">
        <v>3023</v>
      </c>
      <c r="C34" s="0" t="s">
        <v>3024</v>
      </c>
      <c r="D34" s="0" t="s">
        <v>3039</v>
      </c>
      <c r="E34" s="0" t="s">
        <v>3040</v>
      </c>
      <c r="F34" s="0" t="s">
        <v>2980</v>
      </c>
      <c r="G34" s="0" t="s">
        <v>979</v>
      </c>
    </row>
    <row customHeight="1" ht="11.25">
      <c r="A35" s="0" t="s">
        <v>14</v>
      </c>
      <c r="B35" s="0" t="s">
        <v>3023</v>
      </c>
      <c r="C35" s="0" t="s">
        <v>3024</v>
      </c>
      <c r="D35" s="0" t="s">
        <v>3041</v>
      </c>
      <c r="E35" s="0" t="s">
        <v>3042</v>
      </c>
      <c r="F35" s="0" t="s">
        <v>2980</v>
      </c>
      <c r="G35" s="0" t="s">
        <v>984</v>
      </c>
    </row>
    <row customHeight="1" ht="11.25">
      <c r="A36" s="0" t="s">
        <v>14</v>
      </c>
      <c r="B36" s="0" t="s">
        <v>3023</v>
      </c>
      <c r="C36" s="0" t="s">
        <v>3024</v>
      </c>
      <c r="D36" s="0" t="s">
        <v>3043</v>
      </c>
      <c r="E36" s="0" t="s">
        <v>3044</v>
      </c>
      <c r="F36" s="0" t="s">
        <v>2980</v>
      </c>
      <c r="G36" s="0" t="s">
        <v>989</v>
      </c>
    </row>
    <row customHeight="1" ht="11.25">
      <c r="A37" s="0" t="s">
        <v>14</v>
      </c>
      <c r="B37" s="0" t="s">
        <v>3023</v>
      </c>
      <c r="C37" s="0" t="s">
        <v>3024</v>
      </c>
      <c r="D37" s="0" t="s">
        <v>3045</v>
      </c>
      <c r="E37" s="0" t="s">
        <v>3046</v>
      </c>
      <c r="F37" s="0" t="s">
        <v>2980</v>
      </c>
      <c r="G37" s="0" t="s">
        <v>994</v>
      </c>
    </row>
    <row customHeight="1" ht="11.25">
      <c r="A38" s="0" t="s">
        <v>14</v>
      </c>
      <c r="B38" s="0" t="s">
        <v>3047</v>
      </c>
      <c r="C38" s="0" t="s">
        <v>3048</v>
      </c>
      <c r="D38" s="0" t="s">
        <v>3047</v>
      </c>
      <c r="E38" s="0" t="s">
        <v>3048</v>
      </c>
      <c r="F38" s="0" t="s">
        <v>2974</v>
      </c>
      <c r="G38" s="0" t="s">
        <v>1002</v>
      </c>
    </row>
    <row customHeight="1" ht="11.25">
      <c r="A39" s="0" t="s">
        <v>14</v>
      </c>
      <c r="B39" s="0" t="s">
        <v>3049</v>
      </c>
      <c r="C39" s="0" t="s">
        <v>3050</v>
      </c>
      <c r="D39" s="0" t="s">
        <v>3049</v>
      </c>
      <c r="E39" s="0" t="s">
        <v>3050</v>
      </c>
      <c r="F39" s="0" t="s">
        <v>2977</v>
      </c>
      <c r="G39" s="0" t="s">
        <v>1009</v>
      </c>
    </row>
    <row customHeight="1" ht="11.25">
      <c r="A40" s="0" t="s">
        <v>14</v>
      </c>
      <c r="B40" s="0" t="s">
        <v>3049</v>
      </c>
      <c r="C40" s="0" t="s">
        <v>3050</v>
      </c>
      <c r="D40" s="0" t="s">
        <v>3051</v>
      </c>
      <c r="E40" s="0" t="s">
        <v>3052</v>
      </c>
      <c r="F40" s="0" t="s">
        <v>2980</v>
      </c>
      <c r="G40" s="0" t="s">
        <v>1016</v>
      </c>
    </row>
    <row customHeight="1" ht="11.25">
      <c r="A41" s="0" t="s">
        <v>14</v>
      </c>
      <c r="B41" s="0" t="s">
        <v>3049</v>
      </c>
      <c r="C41" s="0" t="s">
        <v>3050</v>
      </c>
      <c r="D41" s="0" t="s">
        <v>3053</v>
      </c>
      <c r="E41" s="0" t="s">
        <v>3054</v>
      </c>
      <c r="F41" s="0" t="s">
        <v>2980</v>
      </c>
      <c r="G41" s="0" t="s">
        <v>1022</v>
      </c>
    </row>
    <row customHeight="1" ht="11.25">
      <c r="A42" s="0" t="s">
        <v>14</v>
      </c>
      <c r="B42" s="0" t="s">
        <v>3049</v>
      </c>
      <c r="C42" s="0" t="s">
        <v>3050</v>
      </c>
      <c r="D42" s="0" t="s">
        <v>3055</v>
      </c>
      <c r="E42" s="0" t="s">
        <v>3056</v>
      </c>
      <c r="F42" s="0" t="s">
        <v>2980</v>
      </c>
      <c r="G42" s="0" t="s">
        <v>1027</v>
      </c>
    </row>
    <row customHeight="1" ht="11.25">
      <c r="A43" s="0" t="s">
        <v>14</v>
      </c>
      <c r="B43" s="0" t="s">
        <v>3049</v>
      </c>
      <c r="C43" s="0" t="s">
        <v>3050</v>
      </c>
      <c r="D43" s="0" t="s">
        <v>3057</v>
      </c>
      <c r="E43" s="0" t="s">
        <v>3058</v>
      </c>
      <c r="F43" s="0" t="s">
        <v>2980</v>
      </c>
      <c r="G43" s="0" t="s">
        <v>1034</v>
      </c>
    </row>
    <row customHeight="1" ht="11.25">
      <c r="A44" s="0" t="s">
        <v>14</v>
      </c>
      <c r="B44" s="0" t="s">
        <v>3049</v>
      </c>
      <c r="C44" s="0" t="s">
        <v>3050</v>
      </c>
      <c r="D44" s="0" t="s">
        <v>3059</v>
      </c>
      <c r="E44" s="0" t="s">
        <v>3060</v>
      </c>
      <c r="F44" s="0" t="s">
        <v>2980</v>
      </c>
      <c r="G44" s="0" t="s">
        <v>1043</v>
      </c>
    </row>
    <row customHeight="1" ht="11.25">
      <c r="A45" s="0" t="s">
        <v>14</v>
      </c>
      <c r="B45" s="0" t="s">
        <v>3049</v>
      </c>
      <c r="C45" s="0" t="s">
        <v>3050</v>
      </c>
      <c r="D45" s="0" t="s">
        <v>3061</v>
      </c>
      <c r="E45" s="0" t="s">
        <v>3062</v>
      </c>
      <c r="F45" s="0" t="s">
        <v>2980</v>
      </c>
      <c r="G45" s="0" t="s">
        <v>1049</v>
      </c>
    </row>
    <row customHeight="1" ht="11.25">
      <c r="A46" s="0" t="s">
        <v>14</v>
      </c>
      <c r="B46" s="0" t="s">
        <v>3049</v>
      </c>
      <c r="C46" s="0" t="s">
        <v>3050</v>
      </c>
      <c r="D46" s="0" t="s">
        <v>3063</v>
      </c>
      <c r="E46" s="0" t="s">
        <v>3064</v>
      </c>
      <c r="F46" s="0" t="s">
        <v>2980</v>
      </c>
      <c r="G46" s="0" t="s">
        <v>1054</v>
      </c>
    </row>
    <row customHeight="1" ht="11.25">
      <c r="A47" s="0" t="s">
        <v>14</v>
      </c>
      <c r="B47" s="0" t="s">
        <v>3049</v>
      </c>
      <c r="C47" s="0" t="s">
        <v>3050</v>
      </c>
      <c r="D47" s="0" t="s">
        <v>3065</v>
      </c>
      <c r="E47" s="0" t="s">
        <v>3066</v>
      </c>
      <c r="F47" s="0" t="s">
        <v>2980</v>
      </c>
      <c r="G47" s="0" t="s">
        <v>1061</v>
      </c>
    </row>
    <row customHeight="1" ht="11.25">
      <c r="A48" s="0" t="s">
        <v>14</v>
      </c>
      <c r="B48" s="0" t="s">
        <v>3067</v>
      </c>
      <c r="C48" s="0" t="s">
        <v>3068</v>
      </c>
      <c r="D48" s="0" t="s">
        <v>3067</v>
      </c>
      <c r="E48" s="0" t="s">
        <v>3068</v>
      </c>
      <c r="F48" s="0" t="s">
        <v>3069</v>
      </c>
      <c r="G48" s="0" t="s">
        <v>1067</v>
      </c>
    </row>
    <row customHeight="1" ht="11.25">
      <c r="A49" s="0" t="s">
        <v>14</v>
      </c>
      <c r="B49" s="0" t="s">
        <v>3070</v>
      </c>
      <c r="C49" s="0" t="s">
        <v>3071</v>
      </c>
      <c r="D49" s="0" t="s">
        <v>3070</v>
      </c>
      <c r="E49" s="0" t="s">
        <v>3071</v>
      </c>
      <c r="F49" s="0" t="s">
        <v>2974</v>
      </c>
      <c r="G49" s="0" t="s">
        <v>1073</v>
      </c>
    </row>
    <row customHeight="1" ht="11.25">
      <c r="A50" s="0" t="s">
        <v>14</v>
      </c>
      <c r="B50" s="0" t="s">
        <v>3072</v>
      </c>
      <c r="C50" s="0" t="s">
        <v>3073</v>
      </c>
      <c r="D50" s="0" t="s">
        <v>3074</v>
      </c>
      <c r="E50" s="0" t="s">
        <v>3075</v>
      </c>
      <c r="F50" s="0" t="s">
        <v>2980</v>
      </c>
      <c r="G50" s="0" t="s">
        <v>1078</v>
      </c>
    </row>
    <row customHeight="1" ht="11.25">
      <c r="A51" s="0" t="s">
        <v>14</v>
      </c>
      <c r="B51" s="0" t="s">
        <v>3072</v>
      </c>
      <c r="C51" s="0" t="s">
        <v>3073</v>
      </c>
      <c r="D51" s="0" t="s">
        <v>3076</v>
      </c>
      <c r="E51" s="0" t="s">
        <v>3077</v>
      </c>
      <c r="F51" s="0" t="s">
        <v>2980</v>
      </c>
      <c r="G51" s="0" t="s">
        <v>1082</v>
      </c>
    </row>
    <row customHeight="1" ht="11.25">
      <c r="A52" s="0" t="s">
        <v>14</v>
      </c>
      <c r="B52" s="0" t="s">
        <v>3072</v>
      </c>
      <c r="C52" s="0" t="s">
        <v>3073</v>
      </c>
      <c r="D52" s="0" t="s">
        <v>3078</v>
      </c>
      <c r="E52" s="0" t="s">
        <v>3079</v>
      </c>
      <c r="F52" s="0" t="s">
        <v>2980</v>
      </c>
      <c r="G52" s="0" t="s">
        <v>1086</v>
      </c>
    </row>
    <row customHeight="1" ht="11.25">
      <c r="A53" s="0" t="s">
        <v>14</v>
      </c>
      <c r="B53" s="0" t="s">
        <v>3072</v>
      </c>
      <c r="C53" s="0" t="s">
        <v>3073</v>
      </c>
      <c r="D53" s="0" t="s">
        <v>3072</v>
      </c>
      <c r="E53" s="0" t="s">
        <v>3073</v>
      </c>
      <c r="F53" s="0" t="s">
        <v>2977</v>
      </c>
      <c r="G53" s="0" t="s">
        <v>1088</v>
      </c>
    </row>
    <row customHeight="1" ht="11.25">
      <c r="A54" s="0" t="s">
        <v>14</v>
      </c>
      <c r="B54" s="0" t="s">
        <v>3072</v>
      </c>
      <c r="C54" s="0" t="s">
        <v>3073</v>
      </c>
      <c r="D54" s="0" t="s">
        <v>3080</v>
      </c>
      <c r="E54" s="0" t="s">
        <v>3081</v>
      </c>
      <c r="F54" s="0" t="s">
        <v>3082</v>
      </c>
      <c r="G54" s="0" t="s">
        <v>1091</v>
      </c>
    </row>
    <row customHeight="1" ht="11.25">
      <c r="A55" s="0" t="s">
        <v>14</v>
      </c>
      <c r="B55" s="0" t="s">
        <v>3072</v>
      </c>
      <c r="C55" s="0" t="s">
        <v>3073</v>
      </c>
      <c r="D55" s="0" t="s">
        <v>3083</v>
      </c>
      <c r="E55" s="0" t="s">
        <v>3084</v>
      </c>
      <c r="F55" s="0" t="s">
        <v>2980</v>
      </c>
      <c r="G55" s="0" t="s">
        <v>1095</v>
      </c>
    </row>
    <row customHeight="1" ht="11.25">
      <c r="A56" s="0" t="s">
        <v>14</v>
      </c>
      <c r="B56" s="0" t="s">
        <v>3072</v>
      </c>
      <c r="C56" s="0" t="s">
        <v>3073</v>
      </c>
      <c r="D56" s="0" t="s">
        <v>3085</v>
      </c>
      <c r="E56" s="0" t="s">
        <v>3086</v>
      </c>
      <c r="F56" s="0" t="s">
        <v>2980</v>
      </c>
      <c r="G56" s="0" t="s">
        <v>1098</v>
      </c>
    </row>
    <row customHeight="1" ht="11.25">
      <c r="A57" s="0" t="s">
        <v>14</v>
      </c>
      <c r="B57" s="0" t="s">
        <v>3072</v>
      </c>
      <c r="C57" s="0" t="s">
        <v>3073</v>
      </c>
      <c r="D57" s="0" t="s">
        <v>3087</v>
      </c>
      <c r="E57" s="0" t="s">
        <v>3088</v>
      </c>
      <c r="F57" s="0" t="s">
        <v>2980</v>
      </c>
      <c r="G57" s="0" t="s">
        <v>1101</v>
      </c>
    </row>
    <row customHeight="1" ht="11.25">
      <c r="A58" s="0" t="s">
        <v>14</v>
      </c>
      <c r="B58" s="0" t="s">
        <v>3072</v>
      </c>
      <c r="C58" s="0" t="s">
        <v>3073</v>
      </c>
      <c r="D58" s="0" t="s">
        <v>3089</v>
      </c>
      <c r="E58" s="0" t="s">
        <v>3090</v>
      </c>
      <c r="F58" s="0" t="s">
        <v>2980</v>
      </c>
      <c r="G58" s="0" t="s">
        <v>1104</v>
      </c>
    </row>
    <row customHeight="1" ht="11.25">
      <c r="A59" s="0" t="s">
        <v>14</v>
      </c>
      <c r="B59" s="0" t="s">
        <v>3072</v>
      </c>
      <c r="C59" s="0" t="s">
        <v>3073</v>
      </c>
      <c r="D59" s="0" t="s">
        <v>3091</v>
      </c>
      <c r="E59" s="0" t="s">
        <v>3092</v>
      </c>
      <c r="F59" s="0" t="s">
        <v>2980</v>
      </c>
      <c r="G59" s="0" t="s">
        <v>1108</v>
      </c>
    </row>
    <row customHeight="1" ht="11.25">
      <c r="A60" s="0" t="s">
        <v>14</v>
      </c>
      <c r="B60" s="0" t="s">
        <v>3072</v>
      </c>
      <c r="C60" s="0" t="s">
        <v>3073</v>
      </c>
      <c r="D60" s="0" t="s">
        <v>3093</v>
      </c>
      <c r="E60" s="0" t="s">
        <v>3094</v>
      </c>
      <c r="F60" s="0" t="s">
        <v>2980</v>
      </c>
      <c r="G60" s="0" t="s">
        <v>1111</v>
      </c>
    </row>
    <row customHeight="1" ht="11.25">
      <c r="A61" s="0" t="s">
        <v>14</v>
      </c>
      <c r="B61" s="0" t="s">
        <v>3072</v>
      </c>
      <c r="C61" s="0" t="s">
        <v>3073</v>
      </c>
      <c r="D61" s="0" t="s">
        <v>3095</v>
      </c>
      <c r="E61" s="0" t="s">
        <v>3096</v>
      </c>
      <c r="F61" s="0" t="s">
        <v>2980</v>
      </c>
      <c r="G61" s="0" t="s">
        <v>3097</v>
      </c>
    </row>
    <row customHeight="1" ht="11.25">
      <c r="A62" s="0" t="s">
        <v>14</v>
      </c>
      <c r="B62" s="0" t="s">
        <v>3072</v>
      </c>
      <c r="C62" s="0" t="s">
        <v>3073</v>
      </c>
      <c r="D62" s="0" t="s">
        <v>3098</v>
      </c>
      <c r="E62" s="0" t="s">
        <v>3099</v>
      </c>
      <c r="F62" s="0" t="s">
        <v>2980</v>
      </c>
      <c r="G62" s="0" t="s">
        <v>3100</v>
      </c>
    </row>
    <row customHeight="1" ht="11.25">
      <c r="A63" s="0" t="s">
        <v>14</v>
      </c>
      <c r="B63" s="0" t="s">
        <v>3072</v>
      </c>
      <c r="C63" s="0" t="s">
        <v>3073</v>
      </c>
      <c r="D63" s="0" t="s">
        <v>3101</v>
      </c>
      <c r="E63" s="0" t="s">
        <v>3102</v>
      </c>
      <c r="F63" s="0" t="s">
        <v>2980</v>
      </c>
      <c r="G63" s="0" t="s">
        <v>3103</v>
      </c>
    </row>
    <row customHeight="1" ht="11.25">
      <c r="A64" s="0" t="s">
        <v>14</v>
      </c>
      <c r="B64" s="0" t="s">
        <v>3072</v>
      </c>
      <c r="C64" s="0" t="s">
        <v>3073</v>
      </c>
      <c r="D64" s="0" t="s">
        <v>3104</v>
      </c>
      <c r="E64" s="0" t="s">
        <v>3105</v>
      </c>
      <c r="F64" s="0" t="s">
        <v>2980</v>
      </c>
      <c r="G64" s="0" t="s">
        <v>3106</v>
      </c>
    </row>
    <row customHeight="1" ht="11.25">
      <c r="A65" s="0" t="s">
        <v>14</v>
      </c>
      <c r="B65" s="0" t="s">
        <v>3107</v>
      </c>
      <c r="C65" s="0" t="s">
        <v>3108</v>
      </c>
      <c r="D65" s="0" t="s">
        <v>3107</v>
      </c>
      <c r="E65" s="0" t="s">
        <v>3108</v>
      </c>
      <c r="F65" s="0" t="s">
        <v>2974</v>
      </c>
      <c r="G65" s="0" t="s">
        <v>3109</v>
      </c>
    </row>
    <row customHeight="1" ht="11.25">
      <c r="A66" s="0" t="s">
        <v>14</v>
      </c>
      <c r="B66" s="0" t="s">
        <v>3110</v>
      </c>
      <c r="C66" s="0" t="s">
        <v>3111</v>
      </c>
      <c r="D66" s="0" t="s">
        <v>3112</v>
      </c>
      <c r="E66" s="0" t="s">
        <v>3113</v>
      </c>
      <c r="F66" s="0" t="s">
        <v>2980</v>
      </c>
      <c r="G66" s="0" t="s">
        <v>3114</v>
      </c>
    </row>
    <row customHeight="1" ht="11.25">
      <c r="A67" s="0" t="s">
        <v>14</v>
      </c>
      <c r="B67" s="0" t="s">
        <v>3110</v>
      </c>
      <c r="C67" s="0" t="s">
        <v>3111</v>
      </c>
      <c r="D67" s="0" t="s">
        <v>3110</v>
      </c>
      <c r="E67" s="0" t="s">
        <v>3111</v>
      </c>
      <c r="F67" s="0" t="s">
        <v>2977</v>
      </c>
      <c r="G67" s="0" t="s">
        <v>1327</v>
      </c>
    </row>
    <row customHeight="1" ht="11.25">
      <c r="A68" s="0" t="s">
        <v>14</v>
      </c>
      <c r="B68" s="0" t="s">
        <v>3110</v>
      </c>
      <c r="C68" s="0" t="s">
        <v>3111</v>
      </c>
      <c r="D68" s="0" t="s">
        <v>3115</v>
      </c>
      <c r="E68" s="0" t="s">
        <v>3116</v>
      </c>
      <c r="F68" s="0" t="s">
        <v>3082</v>
      </c>
      <c r="G68" s="0" t="s">
        <v>3117</v>
      </c>
    </row>
    <row customHeight="1" ht="11.25">
      <c r="A69" s="0" t="s">
        <v>14</v>
      </c>
      <c r="B69" s="0" t="s">
        <v>3110</v>
      </c>
      <c r="C69" s="0" t="s">
        <v>3111</v>
      </c>
      <c r="D69" s="0" t="s">
        <v>3118</v>
      </c>
      <c r="E69" s="0" t="s">
        <v>3119</v>
      </c>
      <c r="F69" s="0" t="s">
        <v>2980</v>
      </c>
      <c r="G69" s="0" t="s">
        <v>1564</v>
      </c>
    </row>
    <row customHeight="1" ht="11.25">
      <c r="A70" s="0" t="s">
        <v>14</v>
      </c>
      <c r="B70" s="0" t="s">
        <v>3110</v>
      </c>
      <c r="C70" s="0" t="s">
        <v>3111</v>
      </c>
      <c r="D70" s="0" t="s">
        <v>3120</v>
      </c>
      <c r="E70" s="0" t="s">
        <v>3121</v>
      </c>
      <c r="F70" s="0" t="s">
        <v>2980</v>
      </c>
      <c r="G70" s="0" t="s">
        <v>3122</v>
      </c>
    </row>
    <row customHeight="1" ht="11.25">
      <c r="A71" s="0" t="s">
        <v>14</v>
      </c>
      <c r="B71" s="0" t="s">
        <v>3110</v>
      </c>
      <c r="C71" s="0" t="s">
        <v>3111</v>
      </c>
      <c r="D71" s="0" t="s">
        <v>3123</v>
      </c>
      <c r="E71" s="0" t="s">
        <v>3124</v>
      </c>
      <c r="F71" s="0" t="s">
        <v>2980</v>
      </c>
      <c r="G71" s="0" t="s">
        <v>3125</v>
      </c>
    </row>
    <row customHeight="1" ht="11.25">
      <c r="A72" s="0" t="s">
        <v>14</v>
      </c>
      <c r="B72" s="0" t="s">
        <v>3110</v>
      </c>
      <c r="C72" s="0" t="s">
        <v>3111</v>
      </c>
      <c r="D72" s="0" t="s">
        <v>3126</v>
      </c>
      <c r="E72" s="0" t="s">
        <v>3127</v>
      </c>
      <c r="F72" s="0" t="s">
        <v>2980</v>
      </c>
      <c r="G72" s="0" t="s">
        <v>3128</v>
      </c>
    </row>
    <row customHeight="1" ht="11.25">
      <c r="A73" s="0" t="s">
        <v>14</v>
      </c>
      <c r="B73" s="0" t="s">
        <v>3110</v>
      </c>
      <c r="C73" s="0" t="s">
        <v>3111</v>
      </c>
      <c r="D73" s="0" t="s">
        <v>3129</v>
      </c>
      <c r="E73" s="0" t="s">
        <v>3130</v>
      </c>
      <c r="F73" s="0" t="s">
        <v>2980</v>
      </c>
      <c r="G73" s="0" t="s">
        <v>3131</v>
      </c>
    </row>
    <row customHeight="1" ht="11.25">
      <c r="A74" s="0" t="s">
        <v>14</v>
      </c>
      <c r="B74" s="0" t="s">
        <v>3110</v>
      </c>
      <c r="C74" s="0" t="s">
        <v>3111</v>
      </c>
      <c r="D74" s="0" t="s">
        <v>3132</v>
      </c>
      <c r="E74" s="0" t="s">
        <v>3133</v>
      </c>
      <c r="F74" s="0" t="s">
        <v>2980</v>
      </c>
      <c r="G74" s="0" t="s">
        <v>3134</v>
      </c>
    </row>
    <row customHeight="1" ht="11.25">
      <c r="A75" s="0" t="s">
        <v>14</v>
      </c>
      <c r="B75" s="0" t="s">
        <v>3110</v>
      </c>
      <c r="C75" s="0" t="s">
        <v>3111</v>
      </c>
      <c r="D75" s="0" t="s">
        <v>3135</v>
      </c>
      <c r="E75" s="0" t="s">
        <v>3136</v>
      </c>
      <c r="F75" s="0" t="s">
        <v>2980</v>
      </c>
      <c r="G75" s="0" t="s">
        <v>3137</v>
      </c>
    </row>
    <row customHeight="1" ht="11.25">
      <c r="A76" s="0" t="s">
        <v>14</v>
      </c>
      <c r="B76" s="0" t="s">
        <v>3110</v>
      </c>
      <c r="C76" s="0" t="s">
        <v>3111</v>
      </c>
      <c r="D76" s="0" t="s">
        <v>3138</v>
      </c>
      <c r="E76" s="0" t="s">
        <v>3139</v>
      </c>
      <c r="F76" s="0" t="s">
        <v>2980</v>
      </c>
      <c r="G76" s="0" t="s">
        <v>3140</v>
      </c>
    </row>
    <row customHeight="1" ht="11.25">
      <c r="A77" s="0" t="s">
        <v>14</v>
      </c>
      <c r="B77" s="0" t="s">
        <v>3110</v>
      </c>
      <c r="C77" s="0" t="s">
        <v>3111</v>
      </c>
      <c r="D77" s="0" t="s">
        <v>3141</v>
      </c>
      <c r="E77" s="0" t="s">
        <v>3142</v>
      </c>
      <c r="F77" s="0" t="s">
        <v>2980</v>
      </c>
      <c r="G77" s="0" t="s">
        <v>3143</v>
      </c>
    </row>
    <row customHeight="1" ht="11.25">
      <c r="A78" s="0" t="s">
        <v>14</v>
      </c>
      <c r="B78" s="0" t="s">
        <v>3110</v>
      </c>
      <c r="C78" s="0" t="s">
        <v>3111</v>
      </c>
      <c r="D78" s="0" t="s">
        <v>3144</v>
      </c>
      <c r="E78" s="0" t="s">
        <v>3145</v>
      </c>
      <c r="F78" s="0" t="s">
        <v>2980</v>
      </c>
      <c r="G78" s="0" t="s">
        <v>3146</v>
      </c>
    </row>
    <row customHeight="1" ht="11.25">
      <c r="A79" s="0" t="s">
        <v>14</v>
      </c>
      <c r="B79" s="0" t="s">
        <v>3110</v>
      </c>
      <c r="C79" s="0" t="s">
        <v>3111</v>
      </c>
      <c r="D79" s="0" t="s">
        <v>3147</v>
      </c>
      <c r="E79" s="0" t="s">
        <v>3148</v>
      </c>
      <c r="F79" s="0" t="s">
        <v>2980</v>
      </c>
      <c r="G79" s="0" t="s">
        <v>3149</v>
      </c>
    </row>
    <row customHeight="1" ht="11.25">
      <c r="A80" s="0" t="s">
        <v>14</v>
      </c>
      <c r="B80" s="0" t="s">
        <v>3110</v>
      </c>
      <c r="C80" s="0" t="s">
        <v>3111</v>
      </c>
      <c r="D80" s="0" t="s">
        <v>3150</v>
      </c>
      <c r="E80" s="0" t="s">
        <v>3151</v>
      </c>
      <c r="F80" s="0" t="s">
        <v>2980</v>
      </c>
      <c r="G80" s="0" t="s">
        <v>3152</v>
      </c>
    </row>
    <row customHeight="1" ht="11.25">
      <c r="A81" s="0" t="s">
        <v>14</v>
      </c>
      <c r="B81" s="0" t="s">
        <v>3153</v>
      </c>
      <c r="C81" s="0" t="s">
        <v>3154</v>
      </c>
      <c r="D81" s="0" t="s">
        <v>3153</v>
      </c>
      <c r="E81" s="0" t="s">
        <v>3154</v>
      </c>
      <c r="F81" s="0" t="s">
        <v>3069</v>
      </c>
      <c r="G81" s="0" t="s">
        <v>3155</v>
      </c>
    </row>
    <row customHeight="1" ht="11.25">
      <c r="A82" s="0" t="s">
        <v>14</v>
      </c>
      <c r="B82" s="0" t="s">
        <v>3156</v>
      </c>
      <c r="C82" s="0" t="s">
        <v>3157</v>
      </c>
      <c r="D82" s="0" t="s">
        <v>3156</v>
      </c>
      <c r="E82" s="0" t="s">
        <v>3157</v>
      </c>
      <c r="F82" s="0" t="s">
        <v>2974</v>
      </c>
      <c r="G82" s="0" t="s">
        <v>3158</v>
      </c>
    </row>
    <row customHeight="1" ht="11.25">
      <c r="A83" s="0" t="s">
        <v>14</v>
      </c>
      <c r="B83" s="0" t="s">
        <v>3159</v>
      </c>
      <c r="C83" s="0" t="s">
        <v>3160</v>
      </c>
      <c r="D83" s="0" t="s">
        <v>3076</v>
      </c>
      <c r="E83" s="0" t="s">
        <v>3161</v>
      </c>
      <c r="F83" s="0" t="s">
        <v>2980</v>
      </c>
      <c r="G83" s="0" t="s">
        <v>3162</v>
      </c>
    </row>
    <row customHeight="1" ht="11.25">
      <c r="A84" s="0" t="s">
        <v>14</v>
      </c>
      <c r="B84" s="0" t="s">
        <v>3159</v>
      </c>
      <c r="C84" s="0" t="s">
        <v>3160</v>
      </c>
      <c r="D84" s="0" t="s">
        <v>3163</v>
      </c>
      <c r="E84" s="0" t="s">
        <v>3164</v>
      </c>
      <c r="F84" s="0" t="s">
        <v>2980</v>
      </c>
      <c r="G84" s="0" t="s">
        <v>3165</v>
      </c>
    </row>
    <row customHeight="1" ht="11.25">
      <c r="A85" s="0" t="s">
        <v>14</v>
      </c>
      <c r="B85" s="0" t="s">
        <v>3159</v>
      </c>
      <c r="C85" s="0" t="s">
        <v>3160</v>
      </c>
      <c r="D85" s="0" t="s">
        <v>3159</v>
      </c>
      <c r="E85" s="0" t="s">
        <v>3160</v>
      </c>
      <c r="F85" s="0" t="s">
        <v>2977</v>
      </c>
      <c r="G85" s="0" t="s">
        <v>3166</v>
      </c>
    </row>
    <row customHeight="1" ht="11.25">
      <c r="A86" s="0" t="s">
        <v>14</v>
      </c>
      <c r="B86" s="0" t="s">
        <v>3159</v>
      </c>
      <c r="C86" s="0" t="s">
        <v>3160</v>
      </c>
      <c r="D86" s="0" t="s">
        <v>3167</v>
      </c>
      <c r="E86" s="0" t="s">
        <v>3168</v>
      </c>
      <c r="F86" s="0" t="s">
        <v>2980</v>
      </c>
      <c r="G86" s="0" t="s">
        <v>3169</v>
      </c>
    </row>
    <row customHeight="1" ht="11.25">
      <c r="A87" s="0" t="s">
        <v>14</v>
      </c>
      <c r="B87" s="0" t="s">
        <v>3159</v>
      </c>
      <c r="C87" s="0" t="s">
        <v>3160</v>
      </c>
      <c r="D87" s="0" t="s">
        <v>3170</v>
      </c>
      <c r="E87" s="0" t="s">
        <v>3171</v>
      </c>
      <c r="F87" s="0" t="s">
        <v>2980</v>
      </c>
      <c r="G87" s="0" t="s">
        <v>3172</v>
      </c>
    </row>
    <row customHeight="1" ht="11.25">
      <c r="A88" s="0" t="s">
        <v>14</v>
      </c>
      <c r="B88" s="0" t="s">
        <v>3159</v>
      </c>
      <c r="C88" s="0" t="s">
        <v>3160</v>
      </c>
      <c r="D88" s="0" t="s">
        <v>3173</v>
      </c>
      <c r="E88" s="0" t="s">
        <v>3174</v>
      </c>
      <c r="F88" s="0" t="s">
        <v>2980</v>
      </c>
      <c r="G88" s="0" t="s">
        <v>3175</v>
      </c>
    </row>
    <row customHeight="1" ht="11.25">
      <c r="A89" s="0" t="s">
        <v>14</v>
      </c>
      <c r="B89" s="0" t="s">
        <v>3159</v>
      </c>
      <c r="C89" s="0" t="s">
        <v>3160</v>
      </c>
      <c r="D89" s="0" t="s">
        <v>3176</v>
      </c>
      <c r="E89" s="0" t="s">
        <v>3177</v>
      </c>
      <c r="F89" s="0" t="s">
        <v>2980</v>
      </c>
      <c r="G89" s="0" t="s">
        <v>3178</v>
      </c>
    </row>
    <row customHeight="1" ht="11.25">
      <c r="A90" s="0" t="s">
        <v>14</v>
      </c>
      <c r="B90" s="0" t="s">
        <v>3159</v>
      </c>
      <c r="C90" s="0" t="s">
        <v>3160</v>
      </c>
      <c r="D90" s="0" t="s">
        <v>3179</v>
      </c>
      <c r="E90" s="0" t="s">
        <v>3180</v>
      </c>
      <c r="F90" s="0" t="s">
        <v>2980</v>
      </c>
      <c r="G90" s="0" t="s">
        <v>3181</v>
      </c>
    </row>
    <row customHeight="1" ht="11.25">
      <c r="A91" s="0" t="s">
        <v>14</v>
      </c>
      <c r="B91" s="0" t="s">
        <v>3159</v>
      </c>
      <c r="C91" s="0" t="s">
        <v>3160</v>
      </c>
      <c r="D91" s="0" t="s">
        <v>3182</v>
      </c>
      <c r="E91" s="0" t="s">
        <v>3183</v>
      </c>
      <c r="F91" s="0" t="s">
        <v>2980</v>
      </c>
      <c r="G91" s="0" t="s">
        <v>3184</v>
      </c>
    </row>
    <row customHeight="1" ht="11.25">
      <c r="A92" s="0" t="s">
        <v>14</v>
      </c>
      <c r="B92" s="0" t="s">
        <v>3159</v>
      </c>
      <c r="C92" s="0" t="s">
        <v>3160</v>
      </c>
      <c r="D92" s="0" t="s">
        <v>3185</v>
      </c>
      <c r="E92" s="0" t="s">
        <v>3186</v>
      </c>
      <c r="F92" s="0" t="s">
        <v>2980</v>
      </c>
      <c r="G92" s="0" t="s">
        <v>3187</v>
      </c>
    </row>
    <row customHeight="1" ht="11.25">
      <c r="A93" s="0" t="s">
        <v>14</v>
      </c>
      <c r="B93" s="0" t="s">
        <v>3159</v>
      </c>
      <c r="C93" s="0" t="s">
        <v>3160</v>
      </c>
      <c r="D93" s="0" t="s">
        <v>3188</v>
      </c>
      <c r="E93" s="0" t="s">
        <v>3189</v>
      </c>
      <c r="F93" s="0" t="s">
        <v>2980</v>
      </c>
      <c r="G93" s="0" t="s">
        <v>3190</v>
      </c>
    </row>
    <row customHeight="1" ht="11.25">
      <c r="A94" s="0" t="s">
        <v>14</v>
      </c>
      <c r="B94" s="0" t="s">
        <v>3159</v>
      </c>
      <c r="C94" s="0" t="s">
        <v>3160</v>
      </c>
      <c r="D94" s="0" t="s">
        <v>3191</v>
      </c>
      <c r="E94" s="0" t="s">
        <v>3192</v>
      </c>
      <c r="F94" s="0" t="s">
        <v>2980</v>
      </c>
      <c r="G94" s="0" t="s">
        <v>3193</v>
      </c>
    </row>
    <row customHeight="1" ht="11.25">
      <c r="A95" s="0" t="s">
        <v>14</v>
      </c>
      <c r="B95" s="0" t="s">
        <v>3159</v>
      </c>
      <c r="C95" s="0" t="s">
        <v>3160</v>
      </c>
      <c r="D95" s="0" t="s">
        <v>3194</v>
      </c>
      <c r="E95" s="0" t="s">
        <v>3195</v>
      </c>
      <c r="F95" s="0" t="s">
        <v>2980</v>
      </c>
      <c r="G95" s="0" t="s">
        <v>3196</v>
      </c>
    </row>
    <row customHeight="1" ht="11.25">
      <c r="A96" s="0" t="s">
        <v>14</v>
      </c>
      <c r="B96" s="0" t="s">
        <v>3159</v>
      </c>
      <c r="C96" s="0" t="s">
        <v>3160</v>
      </c>
      <c r="D96" s="0" t="s">
        <v>3197</v>
      </c>
      <c r="E96" s="0" t="s">
        <v>3198</v>
      </c>
      <c r="F96" s="0" t="s">
        <v>2980</v>
      </c>
      <c r="G96" s="0" t="s">
        <v>3199</v>
      </c>
    </row>
    <row customHeight="1" ht="11.25">
      <c r="A97" s="0" t="s">
        <v>14</v>
      </c>
      <c r="B97" s="0" t="s">
        <v>3159</v>
      </c>
      <c r="C97" s="0" t="s">
        <v>3160</v>
      </c>
      <c r="D97" s="0" t="s">
        <v>3200</v>
      </c>
      <c r="E97" s="0" t="s">
        <v>3201</v>
      </c>
      <c r="F97" s="0" t="s">
        <v>2980</v>
      </c>
      <c r="G97" s="0" t="s">
        <v>3202</v>
      </c>
    </row>
    <row customHeight="1" ht="11.25">
      <c r="A98" s="0" t="s">
        <v>14</v>
      </c>
      <c r="B98" s="0" t="s">
        <v>3203</v>
      </c>
      <c r="C98" s="0" t="s">
        <v>3204</v>
      </c>
      <c r="D98" s="0" t="s">
        <v>3203</v>
      </c>
      <c r="E98" s="0" t="s">
        <v>3204</v>
      </c>
      <c r="F98" s="0" t="s">
        <v>3069</v>
      </c>
      <c r="G98" s="0" t="s">
        <v>3205</v>
      </c>
    </row>
    <row customHeight="1" ht="11.25">
      <c r="A99" s="0" t="s">
        <v>14</v>
      </c>
      <c r="B99" s="0" t="s">
        <v>3206</v>
      </c>
      <c r="C99" s="0" t="s">
        <v>3207</v>
      </c>
      <c r="D99" s="0" t="s">
        <v>3206</v>
      </c>
      <c r="E99" s="0" t="s">
        <v>3207</v>
      </c>
      <c r="F99" s="0" t="s">
        <v>3069</v>
      </c>
      <c r="G99" s="0" t="s">
        <v>3208</v>
      </c>
    </row>
    <row customHeight="1" ht="11.25">
      <c r="A100" s="0" t="s">
        <v>14</v>
      </c>
      <c r="B100" s="0" t="s">
        <v>3209</v>
      </c>
      <c r="C100" s="0" t="s">
        <v>3210</v>
      </c>
      <c r="D100" s="0" t="s">
        <v>3209</v>
      </c>
      <c r="E100" s="0" t="s">
        <v>3210</v>
      </c>
      <c r="F100" s="0" t="s">
        <v>3069</v>
      </c>
      <c r="G100" s="0" t="s">
        <v>3211</v>
      </c>
    </row>
    <row customHeight="1" ht="11.25">
      <c r="A101" s="0" t="s">
        <v>14</v>
      </c>
      <c r="B101" s="0" t="s">
        <v>3212</v>
      </c>
      <c r="C101" s="0" t="s">
        <v>3213</v>
      </c>
      <c r="D101" s="0" t="s">
        <v>3212</v>
      </c>
      <c r="E101" s="0" t="s">
        <v>3213</v>
      </c>
      <c r="F101" s="0" t="s">
        <v>3069</v>
      </c>
      <c r="G101" s="0" t="s">
        <v>3214</v>
      </c>
    </row>
    <row customHeight="1" ht="11.25">
      <c r="A102" s="0" t="s">
        <v>14</v>
      </c>
      <c r="B102" s="0" t="s">
        <v>3215</v>
      </c>
      <c r="C102" s="0" t="s">
        <v>3216</v>
      </c>
      <c r="D102" s="0" t="s">
        <v>3215</v>
      </c>
      <c r="E102" s="0" t="s">
        <v>3216</v>
      </c>
      <c r="F102" s="0" t="s">
        <v>3069</v>
      </c>
      <c r="G102" s="0" t="s">
        <v>3217</v>
      </c>
    </row>
    <row customHeight="1" ht="11.25">
      <c r="A103" s="0" t="s">
        <v>14</v>
      </c>
      <c r="B103" s="0" t="s">
        <v>3218</v>
      </c>
      <c r="C103" s="0" t="s">
        <v>3219</v>
      </c>
      <c r="D103" s="0" t="s">
        <v>3218</v>
      </c>
      <c r="E103" s="0" t="s">
        <v>3219</v>
      </c>
      <c r="F103" s="0" t="s">
        <v>3069</v>
      </c>
      <c r="G103" s="0" t="s">
        <v>3220</v>
      </c>
    </row>
    <row customHeight="1" ht="11.25">
      <c r="A104" s="0" t="s">
        <v>14</v>
      </c>
      <c r="B104" s="0" t="s">
        <v>3221</v>
      </c>
      <c r="C104" s="0" t="s">
        <v>3222</v>
      </c>
      <c r="D104" s="0" t="s">
        <v>3221</v>
      </c>
      <c r="E104" s="0" t="s">
        <v>3222</v>
      </c>
      <c r="F104" s="0" t="s">
        <v>2974</v>
      </c>
      <c r="G104" s="0" t="s">
        <v>3223</v>
      </c>
    </row>
    <row customHeight="1" ht="11.25">
      <c r="A105" s="0" t="s">
        <v>14</v>
      </c>
      <c r="B105" s="0" t="s">
        <v>3224</v>
      </c>
      <c r="C105" s="0" t="s">
        <v>3225</v>
      </c>
      <c r="D105" s="0" t="s">
        <v>3224</v>
      </c>
      <c r="E105" s="0" t="s">
        <v>3225</v>
      </c>
      <c r="F105" s="0" t="s">
        <v>2977</v>
      </c>
      <c r="G105" s="0" t="s">
        <v>3226</v>
      </c>
    </row>
    <row customHeight="1" ht="11.25">
      <c r="A106" s="0" t="s">
        <v>14</v>
      </c>
      <c r="B106" s="0" t="s">
        <v>3224</v>
      </c>
      <c r="C106" s="0" t="s">
        <v>3225</v>
      </c>
      <c r="D106" s="0" t="s">
        <v>3227</v>
      </c>
      <c r="E106" s="0" t="s">
        <v>3228</v>
      </c>
      <c r="F106" s="0" t="s">
        <v>2980</v>
      </c>
      <c r="G106" s="0" t="s">
        <v>3229</v>
      </c>
    </row>
    <row customHeight="1" ht="11.25">
      <c r="A107" s="0" t="s">
        <v>14</v>
      </c>
      <c r="B107" s="0" t="s">
        <v>3224</v>
      </c>
      <c r="C107" s="0" t="s">
        <v>3225</v>
      </c>
      <c r="D107" s="0" t="s">
        <v>3230</v>
      </c>
      <c r="E107" s="0" t="s">
        <v>3231</v>
      </c>
      <c r="F107" s="0" t="s">
        <v>2980</v>
      </c>
      <c r="G107" s="0" t="s">
        <v>3232</v>
      </c>
    </row>
    <row customHeight="1" ht="11.25">
      <c r="A108" s="0" t="s">
        <v>14</v>
      </c>
      <c r="B108" s="0" t="s">
        <v>3224</v>
      </c>
      <c r="C108" s="0" t="s">
        <v>3225</v>
      </c>
      <c r="D108" s="0" t="s">
        <v>3233</v>
      </c>
      <c r="E108" s="0" t="s">
        <v>3234</v>
      </c>
      <c r="F108" s="0" t="s">
        <v>2980</v>
      </c>
      <c r="G108" s="0" t="s">
        <v>3235</v>
      </c>
    </row>
    <row customHeight="1" ht="11.25">
      <c r="A109" s="0" t="s">
        <v>14</v>
      </c>
      <c r="B109" s="0" t="s">
        <v>3224</v>
      </c>
      <c r="C109" s="0" t="s">
        <v>3225</v>
      </c>
      <c r="D109" s="0" t="s">
        <v>3236</v>
      </c>
      <c r="E109" s="0" t="s">
        <v>3237</v>
      </c>
      <c r="F109" s="0" t="s">
        <v>2980</v>
      </c>
      <c r="G109" s="0" t="s">
        <v>3238</v>
      </c>
    </row>
    <row customHeight="1" ht="11.25">
      <c r="A110" s="0" t="s">
        <v>14</v>
      </c>
      <c r="B110" s="0" t="s">
        <v>3224</v>
      </c>
      <c r="C110" s="0" t="s">
        <v>3225</v>
      </c>
      <c r="D110" s="0" t="s">
        <v>3239</v>
      </c>
      <c r="E110" s="0" t="s">
        <v>3240</v>
      </c>
      <c r="F110" s="0" t="s">
        <v>2980</v>
      </c>
      <c r="G110" s="0" t="s">
        <v>3241</v>
      </c>
    </row>
    <row customHeight="1" ht="11.25">
      <c r="A111" s="0" t="s">
        <v>14</v>
      </c>
      <c r="B111" s="0" t="s">
        <v>3224</v>
      </c>
      <c r="C111" s="0" t="s">
        <v>3225</v>
      </c>
      <c r="D111" s="0" t="s">
        <v>3242</v>
      </c>
      <c r="E111" s="0" t="s">
        <v>3243</v>
      </c>
      <c r="F111" s="0" t="s">
        <v>2980</v>
      </c>
      <c r="G111" s="0" t="s">
        <v>3244</v>
      </c>
    </row>
    <row customHeight="1" ht="11.25">
      <c r="A112" s="0" t="s">
        <v>14</v>
      </c>
      <c r="B112" s="0" t="s">
        <v>3224</v>
      </c>
      <c r="C112" s="0" t="s">
        <v>3225</v>
      </c>
      <c r="D112" s="0" t="s">
        <v>3245</v>
      </c>
      <c r="E112" s="0" t="s">
        <v>3246</v>
      </c>
      <c r="F112" s="0" t="s">
        <v>2980</v>
      </c>
      <c r="G112" s="0" t="s">
        <v>3247</v>
      </c>
    </row>
    <row customHeight="1" ht="11.25">
      <c r="A113" s="0" t="s">
        <v>14</v>
      </c>
      <c r="B113" s="0" t="s">
        <v>3224</v>
      </c>
      <c r="C113" s="0" t="s">
        <v>3225</v>
      </c>
      <c r="D113" s="0" t="s">
        <v>3248</v>
      </c>
      <c r="E113" s="0" t="s">
        <v>3249</v>
      </c>
      <c r="F113" s="0" t="s">
        <v>2980</v>
      </c>
      <c r="G113" s="0" t="s">
        <v>3250</v>
      </c>
    </row>
    <row customHeight="1" ht="11.25">
      <c r="A114" s="0" t="s">
        <v>14</v>
      </c>
      <c r="B114" s="0" t="s">
        <v>3251</v>
      </c>
      <c r="C114" s="0" t="s">
        <v>3252</v>
      </c>
      <c r="D114" s="0" t="s">
        <v>3251</v>
      </c>
      <c r="E114" s="0" t="s">
        <v>3252</v>
      </c>
      <c r="F114" s="0" t="s">
        <v>3069</v>
      </c>
      <c r="G114" s="0" t="s">
        <v>3253</v>
      </c>
    </row>
    <row customHeight="1" ht="11.25">
      <c r="A115" s="0" t="s">
        <v>14</v>
      </c>
      <c r="B115" s="0" t="s">
        <v>3254</v>
      </c>
      <c r="C115" s="0" t="s">
        <v>3255</v>
      </c>
      <c r="D115" s="0" t="s">
        <v>3254</v>
      </c>
      <c r="E115" s="0" t="s">
        <v>3255</v>
      </c>
      <c r="F115" s="0" t="s">
        <v>2974</v>
      </c>
      <c r="G115" s="0" t="s">
        <v>3256</v>
      </c>
    </row>
    <row customHeight="1" ht="11.25">
      <c r="A116" s="0" t="s">
        <v>14</v>
      </c>
      <c r="B116" s="0" t="s">
        <v>3257</v>
      </c>
      <c r="C116" s="0" t="s">
        <v>3258</v>
      </c>
      <c r="D116" s="0" t="s">
        <v>3259</v>
      </c>
      <c r="E116" s="0" t="s">
        <v>3260</v>
      </c>
      <c r="F116" s="0" t="s">
        <v>3082</v>
      </c>
      <c r="G116" s="0" t="s">
        <v>3261</v>
      </c>
    </row>
    <row customHeight="1" ht="11.25">
      <c r="A117" s="0" t="s">
        <v>14</v>
      </c>
      <c r="B117" s="0" t="s">
        <v>3257</v>
      </c>
      <c r="C117" s="0" t="s">
        <v>3258</v>
      </c>
      <c r="D117" s="0" t="s">
        <v>3257</v>
      </c>
      <c r="E117" s="0" t="s">
        <v>3258</v>
      </c>
      <c r="F117" s="0" t="s">
        <v>2977</v>
      </c>
      <c r="G117" s="0" t="s">
        <v>3262</v>
      </c>
    </row>
    <row customHeight="1" ht="11.25">
      <c r="A118" s="0" t="s">
        <v>14</v>
      </c>
      <c r="B118" s="0" t="s">
        <v>3257</v>
      </c>
      <c r="C118" s="0" t="s">
        <v>3258</v>
      </c>
      <c r="D118" s="0" t="s">
        <v>3263</v>
      </c>
      <c r="E118" s="0" t="s">
        <v>3264</v>
      </c>
      <c r="F118" s="0" t="s">
        <v>2980</v>
      </c>
      <c r="G118" s="0" t="s">
        <v>3265</v>
      </c>
    </row>
    <row customHeight="1" ht="11.25">
      <c r="A119" s="0" t="s">
        <v>14</v>
      </c>
      <c r="B119" s="0" t="s">
        <v>3257</v>
      </c>
      <c r="C119" s="0" t="s">
        <v>3258</v>
      </c>
      <c r="D119" s="0" t="s">
        <v>3266</v>
      </c>
      <c r="E119" s="0" t="s">
        <v>3267</v>
      </c>
      <c r="F119" s="0" t="s">
        <v>2980</v>
      </c>
      <c r="G119" s="0" t="s">
        <v>3268</v>
      </c>
    </row>
    <row customHeight="1" ht="11.25">
      <c r="A120" s="0" t="s">
        <v>14</v>
      </c>
      <c r="B120" s="0" t="s">
        <v>3257</v>
      </c>
      <c r="C120" s="0" t="s">
        <v>3258</v>
      </c>
      <c r="D120" s="0" t="s">
        <v>3269</v>
      </c>
      <c r="E120" s="0" t="s">
        <v>3270</v>
      </c>
      <c r="F120" s="0" t="s">
        <v>2980</v>
      </c>
      <c r="G120" s="0" t="s">
        <v>3271</v>
      </c>
    </row>
    <row customHeight="1" ht="11.25">
      <c r="A121" s="0" t="s">
        <v>14</v>
      </c>
      <c r="B121" s="0" t="s">
        <v>3257</v>
      </c>
      <c r="C121" s="0" t="s">
        <v>3258</v>
      </c>
      <c r="D121" s="0" t="s">
        <v>3272</v>
      </c>
      <c r="E121" s="0" t="s">
        <v>3273</v>
      </c>
      <c r="F121" s="0" t="s">
        <v>2980</v>
      </c>
      <c r="G121" s="0" t="s">
        <v>3274</v>
      </c>
    </row>
    <row customHeight="1" ht="11.25">
      <c r="A122" s="0" t="s">
        <v>14</v>
      </c>
      <c r="B122" s="0" t="s">
        <v>3257</v>
      </c>
      <c r="C122" s="0" t="s">
        <v>3258</v>
      </c>
      <c r="D122" s="0" t="s">
        <v>3275</v>
      </c>
      <c r="E122" s="0" t="s">
        <v>3276</v>
      </c>
      <c r="F122" s="0" t="s">
        <v>2980</v>
      </c>
      <c r="G122" s="0" t="s">
        <v>3277</v>
      </c>
    </row>
    <row customHeight="1" ht="11.25">
      <c r="A123" s="0" t="s">
        <v>14</v>
      </c>
      <c r="B123" s="0" t="s">
        <v>3257</v>
      </c>
      <c r="C123" s="0" t="s">
        <v>3258</v>
      </c>
      <c r="D123" s="0" t="s">
        <v>3278</v>
      </c>
      <c r="E123" s="0" t="s">
        <v>3279</v>
      </c>
      <c r="F123" s="0" t="s">
        <v>3280</v>
      </c>
      <c r="G123" s="0" t="s">
        <v>3281</v>
      </c>
    </row>
    <row customHeight="1" ht="11.25">
      <c r="A124" s="0" t="s">
        <v>14</v>
      </c>
      <c r="B124" s="0" t="s">
        <v>3257</v>
      </c>
      <c r="C124" s="0" t="s">
        <v>3258</v>
      </c>
      <c r="D124" s="0" t="s">
        <v>3282</v>
      </c>
      <c r="E124" s="0" t="s">
        <v>3283</v>
      </c>
      <c r="F124" s="0" t="s">
        <v>3280</v>
      </c>
      <c r="G124" s="0" t="s">
        <v>3284</v>
      </c>
    </row>
    <row customHeight="1" ht="11.25">
      <c r="A125" s="0" t="s">
        <v>14</v>
      </c>
      <c r="B125" s="0" t="s">
        <v>3257</v>
      </c>
      <c r="C125" s="0" t="s">
        <v>3258</v>
      </c>
      <c r="D125" s="0" t="s">
        <v>3285</v>
      </c>
      <c r="E125" s="0" t="s">
        <v>3286</v>
      </c>
      <c r="F125" s="0" t="s">
        <v>2980</v>
      </c>
      <c r="G125" s="0" t="s">
        <v>3287</v>
      </c>
    </row>
    <row customHeight="1" ht="11.25">
      <c r="A126" s="0" t="s">
        <v>14</v>
      </c>
      <c r="B126" s="0" t="s">
        <v>3257</v>
      </c>
      <c r="C126" s="0" t="s">
        <v>3258</v>
      </c>
      <c r="D126" s="0" t="s">
        <v>3288</v>
      </c>
      <c r="E126" s="0" t="s">
        <v>3289</v>
      </c>
      <c r="F126" s="0" t="s">
        <v>2980</v>
      </c>
      <c r="G126" s="0" t="s">
        <v>3290</v>
      </c>
    </row>
    <row customHeight="1" ht="11.25">
      <c r="A127" s="0" t="s">
        <v>14</v>
      </c>
      <c r="B127" s="0" t="s">
        <v>3257</v>
      </c>
      <c r="C127" s="0" t="s">
        <v>3258</v>
      </c>
      <c r="D127" s="0" t="s">
        <v>3291</v>
      </c>
      <c r="E127" s="0" t="s">
        <v>3292</v>
      </c>
      <c r="F127" s="0" t="s">
        <v>2980</v>
      </c>
      <c r="G127" s="0" t="s">
        <v>3293</v>
      </c>
    </row>
    <row customHeight="1" ht="11.25">
      <c r="A128" s="0" t="s">
        <v>14</v>
      </c>
      <c r="B128" s="0" t="s">
        <v>3257</v>
      </c>
      <c r="C128" s="0" t="s">
        <v>3258</v>
      </c>
      <c r="D128" s="0" t="s">
        <v>3294</v>
      </c>
      <c r="E128" s="0" t="s">
        <v>3295</v>
      </c>
      <c r="F128" s="0" t="s">
        <v>2980</v>
      </c>
      <c r="G128" s="0" t="s">
        <v>3296</v>
      </c>
    </row>
    <row customHeight="1" ht="11.25">
      <c r="A129" s="0" t="s">
        <v>14</v>
      </c>
      <c r="B129" s="0" t="s">
        <v>3257</v>
      </c>
      <c r="C129" s="0" t="s">
        <v>3258</v>
      </c>
      <c r="D129" s="0" t="s">
        <v>3297</v>
      </c>
      <c r="E129" s="0" t="s">
        <v>3298</v>
      </c>
      <c r="F129" s="0" t="s">
        <v>2980</v>
      </c>
      <c r="G129" s="0" t="s">
        <v>3299</v>
      </c>
    </row>
    <row customHeight="1" ht="11.25">
      <c r="A130" s="0" t="s">
        <v>14</v>
      </c>
      <c r="B130" s="0" t="s">
        <v>3257</v>
      </c>
      <c r="C130" s="0" t="s">
        <v>3258</v>
      </c>
      <c r="D130" s="0" t="s">
        <v>3300</v>
      </c>
      <c r="E130" s="0" t="s">
        <v>3301</v>
      </c>
      <c r="F130" s="0" t="s">
        <v>2980</v>
      </c>
      <c r="G130" s="0" t="s">
        <v>3302</v>
      </c>
    </row>
    <row customHeight="1" ht="11.25">
      <c r="A131" s="0" t="s">
        <v>14</v>
      </c>
      <c r="B131" s="0" t="s">
        <v>3257</v>
      </c>
      <c r="C131" s="0" t="s">
        <v>3258</v>
      </c>
      <c r="D131" s="0" t="s">
        <v>3303</v>
      </c>
      <c r="E131" s="0" t="s">
        <v>3304</v>
      </c>
      <c r="F131" s="0" t="s">
        <v>2980</v>
      </c>
      <c r="G131" s="0" t="s">
        <v>3305</v>
      </c>
    </row>
    <row customHeight="1" ht="11.25">
      <c r="A132" s="0" t="s">
        <v>14</v>
      </c>
      <c r="B132" s="0" t="s">
        <v>3306</v>
      </c>
      <c r="C132" s="0" t="s">
        <v>3307</v>
      </c>
      <c r="D132" s="0" t="s">
        <v>3306</v>
      </c>
      <c r="E132" s="0" t="s">
        <v>3307</v>
      </c>
      <c r="F132" s="0" t="s">
        <v>3069</v>
      </c>
      <c r="G132" s="0" t="s">
        <v>3308</v>
      </c>
    </row>
    <row customHeight="1" ht="11.25">
      <c r="A133" s="0" t="s">
        <v>14</v>
      </c>
      <c r="B133" s="0" t="s">
        <v>3309</v>
      </c>
      <c r="C133" s="0" t="s">
        <v>3310</v>
      </c>
      <c r="D133" s="0" t="s">
        <v>3309</v>
      </c>
      <c r="E133" s="0" t="s">
        <v>3310</v>
      </c>
      <c r="F133" s="0" t="s">
        <v>2974</v>
      </c>
      <c r="G133" s="0" t="s">
        <v>3311</v>
      </c>
    </row>
    <row customHeight="1" ht="11.25">
      <c r="A134" s="0" t="s">
        <v>14</v>
      </c>
      <c r="B134" s="0" t="s">
        <v>3312</v>
      </c>
      <c r="C134" s="0" t="s">
        <v>3313</v>
      </c>
      <c r="D134" s="0" t="s">
        <v>3314</v>
      </c>
      <c r="E134" s="0" t="s">
        <v>3315</v>
      </c>
      <c r="F134" s="0" t="s">
        <v>2980</v>
      </c>
      <c r="G134" s="0" t="s">
        <v>3316</v>
      </c>
    </row>
    <row customHeight="1" ht="11.25">
      <c r="A135" s="0" t="s">
        <v>14</v>
      </c>
      <c r="B135" s="0" t="s">
        <v>3312</v>
      </c>
      <c r="C135" s="0" t="s">
        <v>3313</v>
      </c>
      <c r="D135" s="0" t="s">
        <v>3317</v>
      </c>
      <c r="E135" s="0" t="s">
        <v>3318</v>
      </c>
      <c r="F135" s="0" t="s">
        <v>2980</v>
      </c>
      <c r="G135" s="0" t="s">
        <v>3319</v>
      </c>
    </row>
    <row customHeight="1" ht="11.25">
      <c r="A136" s="0" t="s">
        <v>14</v>
      </c>
      <c r="B136" s="0" t="s">
        <v>3312</v>
      </c>
      <c r="C136" s="0" t="s">
        <v>3313</v>
      </c>
      <c r="D136" s="0" t="s">
        <v>3320</v>
      </c>
      <c r="E136" s="0" t="s">
        <v>3321</v>
      </c>
      <c r="F136" s="0" t="s">
        <v>3082</v>
      </c>
      <c r="G136" s="0" t="s">
        <v>3322</v>
      </c>
    </row>
    <row customHeight="1" ht="11.25">
      <c r="A137" s="0" t="s">
        <v>14</v>
      </c>
      <c r="B137" s="0" t="s">
        <v>3312</v>
      </c>
      <c r="C137" s="0" t="s">
        <v>3313</v>
      </c>
      <c r="D137" s="0" t="s">
        <v>3323</v>
      </c>
      <c r="E137" s="0" t="s">
        <v>3324</v>
      </c>
      <c r="F137" s="0" t="s">
        <v>2980</v>
      </c>
      <c r="G137" s="0" t="s">
        <v>3325</v>
      </c>
    </row>
    <row customHeight="1" ht="11.25">
      <c r="A138" s="0" t="s">
        <v>14</v>
      </c>
      <c r="B138" s="0" t="s">
        <v>3312</v>
      </c>
      <c r="C138" s="0" t="s">
        <v>3313</v>
      </c>
      <c r="D138" s="0" t="s">
        <v>3326</v>
      </c>
      <c r="E138" s="0" t="s">
        <v>3327</v>
      </c>
      <c r="F138" s="0" t="s">
        <v>2980</v>
      </c>
      <c r="G138" s="0" t="s">
        <v>3328</v>
      </c>
    </row>
    <row customHeight="1" ht="11.25">
      <c r="A139" s="0" t="s">
        <v>14</v>
      </c>
      <c r="B139" s="0" t="s">
        <v>3312</v>
      </c>
      <c r="C139" s="0" t="s">
        <v>3313</v>
      </c>
      <c r="D139" s="0" t="s">
        <v>3312</v>
      </c>
      <c r="E139" s="0" t="s">
        <v>3313</v>
      </c>
      <c r="F139" s="0" t="s">
        <v>2977</v>
      </c>
      <c r="G139" s="0" t="s">
        <v>3329</v>
      </c>
    </row>
    <row customHeight="1" ht="11.25">
      <c r="A140" s="0" t="s">
        <v>14</v>
      </c>
      <c r="B140" s="0" t="s">
        <v>3312</v>
      </c>
      <c r="C140" s="0" t="s">
        <v>3313</v>
      </c>
      <c r="D140" s="0" t="s">
        <v>3330</v>
      </c>
      <c r="E140" s="0" t="s">
        <v>3331</v>
      </c>
      <c r="F140" s="0" t="s">
        <v>2980</v>
      </c>
      <c r="G140" s="0" t="s">
        <v>3332</v>
      </c>
    </row>
    <row customHeight="1" ht="11.25">
      <c r="A141" s="0" t="s">
        <v>14</v>
      </c>
      <c r="B141" s="0" t="s">
        <v>3312</v>
      </c>
      <c r="C141" s="0" t="s">
        <v>3313</v>
      </c>
      <c r="D141" s="0" t="s">
        <v>3333</v>
      </c>
      <c r="E141" s="0" t="s">
        <v>3334</v>
      </c>
      <c r="F141" s="0" t="s">
        <v>2980</v>
      </c>
      <c r="G141" s="0" t="s">
        <v>3335</v>
      </c>
    </row>
    <row customHeight="1" ht="11.25">
      <c r="A142" s="0" t="s">
        <v>14</v>
      </c>
      <c r="B142" s="0" t="s">
        <v>3312</v>
      </c>
      <c r="C142" s="0" t="s">
        <v>3313</v>
      </c>
      <c r="D142" s="0" t="s">
        <v>3336</v>
      </c>
      <c r="E142" s="0" t="s">
        <v>3337</v>
      </c>
      <c r="F142" s="0" t="s">
        <v>2980</v>
      </c>
      <c r="G142" s="0" t="s">
        <v>3338</v>
      </c>
    </row>
    <row customHeight="1" ht="11.25">
      <c r="A143" s="0" t="s">
        <v>14</v>
      </c>
      <c r="B143" s="0" t="s">
        <v>3312</v>
      </c>
      <c r="C143" s="0" t="s">
        <v>3313</v>
      </c>
      <c r="D143" s="0" t="s">
        <v>3339</v>
      </c>
      <c r="E143" s="0" t="s">
        <v>3340</v>
      </c>
      <c r="F143" s="0" t="s">
        <v>2980</v>
      </c>
      <c r="G143" s="0" t="s">
        <v>3341</v>
      </c>
    </row>
    <row customHeight="1" ht="11.25">
      <c r="A144" s="0" t="s">
        <v>14</v>
      </c>
      <c r="B144" s="0" t="s">
        <v>3312</v>
      </c>
      <c r="C144" s="0" t="s">
        <v>3313</v>
      </c>
      <c r="D144" s="0" t="s">
        <v>3342</v>
      </c>
      <c r="E144" s="0" t="s">
        <v>3343</v>
      </c>
      <c r="F144" s="0" t="s">
        <v>2980</v>
      </c>
      <c r="G144" s="0" t="s">
        <v>3344</v>
      </c>
    </row>
    <row customHeight="1" ht="11.25">
      <c r="A145" s="0" t="s">
        <v>14</v>
      </c>
      <c r="B145" s="0" t="s">
        <v>3312</v>
      </c>
      <c r="C145" s="0" t="s">
        <v>3313</v>
      </c>
      <c r="D145" s="0" t="s">
        <v>3345</v>
      </c>
      <c r="E145" s="0" t="s">
        <v>3346</v>
      </c>
      <c r="F145" s="0" t="s">
        <v>2980</v>
      </c>
      <c r="G145" s="0" t="s">
        <v>3347</v>
      </c>
    </row>
    <row customHeight="1" ht="11.25">
      <c r="A146" s="0" t="s">
        <v>14</v>
      </c>
      <c r="B146" s="0" t="s">
        <v>3312</v>
      </c>
      <c r="C146" s="0" t="s">
        <v>3313</v>
      </c>
      <c r="D146" s="0" t="s">
        <v>3348</v>
      </c>
      <c r="E146" s="0" t="s">
        <v>3349</v>
      </c>
      <c r="F146" s="0" t="s">
        <v>2980</v>
      </c>
      <c r="G146" s="0" t="s">
        <v>3350</v>
      </c>
    </row>
    <row customHeight="1" ht="11.25">
      <c r="A147" s="0" t="s">
        <v>14</v>
      </c>
      <c r="B147" s="0" t="s">
        <v>3312</v>
      </c>
      <c r="C147" s="0" t="s">
        <v>3313</v>
      </c>
      <c r="D147" s="0" t="s">
        <v>3351</v>
      </c>
      <c r="E147" s="0" t="s">
        <v>3352</v>
      </c>
      <c r="F147" s="0" t="s">
        <v>2980</v>
      </c>
      <c r="G147" s="0" t="s">
        <v>3353</v>
      </c>
    </row>
    <row customHeight="1" ht="11.25">
      <c r="A148" s="0" t="s">
        <v>14</v>
      </c>
      <c r="B148" s="0" t="s">
        <v>3312</v>
      </c>
      <c r="C148" s="0" t="s">
        <v>3313</v>
      </c>
      <c r="D148" s="0" t="s">
        <v>3354</v>
      </c>
      <c r="E148" s="0" t="s">
        <v>3355</v>
      </c>
      <c r="F148" s="0" t="s">
        <v>2980</v>
      </c>
      <c r="G148" s="0" t="s">
        <v>3356</v>
      </c>
    </row>
    <row customHeight="1" ht="11.25">
      <c r="A149" s="0" t="s">
        <v>14</v>
      </c>
      <c r="B149" s="0" t="s">
        <v>3312</v>
      </c>
      <c r="C149" s="0" t="s">
        <v>3313</v>
      </c>
      <c r="D149" s="0" t="s">
        <v>3357</v>
      </c>
      <c r="E149" s="0" t="s">
        <v>3358</v>
      </c>
      <c r="F149" s="0" t="s">
        <v>2980</v>
      </c>
      <c r="G149" s="0" t="s">
        <v>3359</v>
      </c>
    </row>
    <row customHeight="1" ht="11.25">
      <c r="A150" s="0" t="s">
        <v>14</v>
      </c>
      <c r="B150" s="0" t="s">
        <v>3312</v>
      </c>
      <c r="C150" s="0" t="s">
        <v>3313</v>
      </c>
      <c r="D150" s="0" t="s">
        <v>3360</v>
      </c>
      <c r="E150" s="0" t="s">
        <v>3361</v>
      </c>
      <c r="F150" s="0" t="s">
        <v>2980</v>
      </c>
      <c r="G150" s="0" t="s">
        <v>3362</v>
      </c>
    </row>
    <row customHeight="1" ht="11.25">
      <c r="A151" s="0" t="s">
        <v>14</v>
      </c>
      <c r="B151" s="0" t="s">
        <v>3363</v>
      </c>
      <c r="C151" s="0" t="s">
        <v>3364</v>
      </c>
      <c r="D151" s="0" t="s">
        <v>3363</v>
      </c>
      <c r="E151" s="0" t="s">
        <v>3364</v>
      </c>
      <c r="F151" s="0" t="s">
        <v>3069</v>
      </c>
      <c r="G151" s="0" t="s">
        <v>3365</v>
      </c>
    </row>
    <row customHeight="1" ht="11.25">
      <c r="A152" s="0" t="s">
        <v>14</v>
      </c>
      <c r="B152" s="0" t="s">
        <v>3366</v>
      </c>
      <c r="C152" s="0" t="s">
        <v>3367</v>
      </c>
      <c r="D152" s="0" t="s">
        <v>3366</v>
      </c>
      <c r="E152" s="0" t="s">
        <v>3367</v>
      </c>
      <c r="F152" s="0" t="s">
        <v>2974</v>
      </c>
      <c r="G152" s="0" t="s">
        <v>3368</v>
      </c>
    </row>
    <row customHeight="1" ht="11.25">
      <c r="A153" s="0" t="s">
        <v>14</v>
      </c>
      <c r="B153" s="0" t="s">
        <v>3369</v>
      </c>
      <c r="C153" s="0" t="s">
        <v>3370</v>
      </c>
      <c r="D153" s="0" t="s">
        <v>3371</v>
      </c>
      <c r="E153" s="0" t="s">
        <v>3372</v>
      </c>
      <c r="F153" s="0" t="s">
        <v>2980</v>
      </c>
      <c r="G153" s="0" t="s">
        <v>3373</v>
      </c>
    </row>
    <row customHeight="1" ht="11.25">
      <c r="A154" s="0" t="s">
        <v>14</v>
      </c>
      <c r="B154" s="0" t="s">
        <v>3369</v>
      </c>
      <c r="C154" s="0" t="s">
        <v>3370</v>
      </c>
      <c r="D154" s="0" t="s">
        <v>3374</v>
      </c>
      <c r="E154" s="0" t="s">
        <v>3375</v>
      </c>
      <c r="F154" s="0" t="s">
        <v>3082</v>
      </c>
      <c r="G154" s="0" t="s">
        <v>3376</v>
      </c>
    </row>
    <row customHeight="1" ht="11.25">
      <c r="A155" s="0" t="s">
        <v>14</v>
      </c>
      <c r="B155" s="0" t="s">
        <v>3369</v>
      </c>
      <c r="C155" s="0" t="s">
        <v>3370</v>
      </c>
      <c r="D155" s="0" t="s">
        <v>3377</v>
      </c>
      <c r="E155" s="0" t="s">
        <v>3378</v>
      </c>
      <c r="F155" s="0" t="s">
        <v>2980</v>
      </c>
      <c r="G155" s="0" t="s">
        <v>3379</v>
      </c>
    </row>
    <row customHeight="1" ht="11.25">
      <c r="A156" s="0" t="s">
        <v>14</v>
      </c>
      <c r="B156" s="0" t="s">
        <v>3369</v>
      </c>
      <c r="C156" s="0" t="s">
        <v>3370</v>
      </c>
      <c r="D156" s="0" t="s">
        <v>3369</v>
      </c>
      <c r="E156" s="0" t="s">
        <v>3370</v>
      </c>
      <c r="F156" s="0" t="s">
        <v>2977</v>
      </c>
      <c r="G156" s="0" t="s">
        <v>3380</v>
      </c>
    </row>
    <row customHeight="1" ht="11.25">
      <c r="A157" s="0" t="s">
        <v>14</v>
      </c>
      <c r="B157" s="0" t="s">
        <v>3369</v>
      </c>
      <c r="C157" s="0" t="s">
        <v>3370</v>
      </c>
      <c r="D157" s="0" t="s">
        <v>3381</v>
      </c>
      <c r="E157" s="0" t="s">
        <v>3382</v>
      </c>
      <c r="F157" s="0" t="s">
        <v>2980</v>
      </c>
      <c r="G157" s="0" t="s">
        <v>3383</v>
      </c>
    </row>
    <row customHeight="1" ht="11.25">
      <c r="A158" s="0" t="s">
        <v>14</v>
      </c>
      <c r="B158" s="0" t="s">
        <v>3369</v>
      </c>
      <c r="C158" s="0" t="s">
        <v>3370</v>
      </c>
      <c r="D158" s="0" t="s">
        <v>3384</v>
      </c>
      <c r="E158" s="0" t="s">
        <v>3385</v>
      </c>
      <c r="F158" s="0" t="s">
        <v>2980</v>
      </c>
      <c r="G158" s="0" t="s">
        <v>3386</v>
      </c>
    </row>
    <row customHeight="1" ht="11.25">
      <c r="A159" s="0" t="s">
        <v>14</v>
      </c>
      <c r="B159" s="0" t="s">
        <v>3369</v>
      </c>
      <c r="C159" s="0" t="s">
        <v>3370</v>
      </c>
      <c r="D159" s="0" t="s">
        <v>3126</v>
      </c>
      <c r="E159" s="0" t="s">
        <v>3387</v>
      </c>
      <c r="F159" s="0" t="s">
        <v>2980</v>
      </c>
      <c r="G159" s="0" t="s">
        <v>3388</v>
      </c>
    </row>
    <row customHeight="1" ht="11.25">
      <c r="A160" s="0" t="s">
        <v>14</v>
      </c>
      <c r="B160" s="0" t="s">
        <v>3369</v>
      </c>
      <c r="C160" s="0" t="s">
        <v>3370</v>
      </c>
      <c r="D160" s="0" t="s">
        <v>3389</v>
      </c>
      <c r="E160" s="0" t="s">
        <v>3390</v>
      </c>
      <c r="F160" s="0" t="s">
        <v>2980</v>
      </c>
      <c r="G160" s="0" t="s">
        <v>3391</v>
      </c>
    </row>
    <row customHeight="1" ht="11.25">
      <c r="A161" s="0" t="s">
        <v>14</v>
      </c>
      <c r="B161" s="0" t="s">
        <v>3369</v>
      </c>
      <c r="C161" s="0" t="s">
        <v>3370</v>
      </c>
      <c r="D161" s="0" t="s">
        <v>3392</v>
      </c>
      <c r="E161" s="0" t="s">
        <v>3393</v>
      </c>
      <c r="F161" s="0" t="s">
        <v>2980</v>
      </c>
      <c r="G161" s="0" t="s">
        <v>3394</v>
      </c>
    </row>
    <row customHeight="1" ht="11.25">
      <c r="A162" s="0" t="s">
        <v>14</v>
      </c>
      <c r="B162" s="0" t="s">
        <v>3369</v>
      </c>
      <c r="C162" s="0" t="s">
        <v>3370</v>
      </c>
      <c r="D162" s="0" t="s">
        <v>3395</v>
      </c>
      <c r="E162" s="0" t="s">
        <v>3396</v>
      </c>
      <c r="F162" s="0" t="s">
        <v>2980</v>
      </c>
      <c r="G162" s="0" t="s">
        <v>3397</v>
      </c>
    </row>
    <row customHeight="1" ht="11.25">
      <c r="A163" s="0" t="s">
        <v>14</v>
      </c>
      <c r="B163" s="0" t="s">
        <v>3369</v>
      </c>
      <c r="C163" s="0" t="s">
        <v>3370</v>
      </c>
      <c r="D163" s="0" t="s">
        <v>3398</v>
      </c>
      <c r="E163" s="0" t="s">
        <v>3399</v>
      </c>
      <c r="F163" s="0" t="s">
        <v>2980</v>
      </c>
      <c r="G163" s="0" t="s">
        <v>3400</v>
      </c>
    </row>
    <row customHeight="1" ht="11.25">
      <c r="A164" s="0" t="s">
        <v>14</v>
      </c>
      <c r="B164" s="0" t="s">
        <v>3401</v>
      </c>
      <c r="C164" s="0" t="s">
        <v>3402</v>
      </c>
      <c r="D164" s="0" t="s">
        <v>3401</v>
      </c>
      <c r="E164" s="0" t="s">
        <v>3402</v>
      </c>
      <c r="F164" s="0" t="s">
        <v>2974</v>
      </c>
      <c r="G164" s="0" t="s">
        <v>3403</v>
      </c>
    </row>
    <row customHeight="1" ht="11.25">
      <c r="A165" s="0" t="s">
        <v>14</v>
      </c>
      <c r="B165" s="0" t="s">
        <v>3404</v>
      </c>
      <c r="C165" s="0" t="s">
        <v>3405</v>
      </c>
      <c r="D165" s="0" t="s">
        <v>3406</v>
      </c>
      <c r="E165" s="0" t="s">
        <v>3407</v>
      </c>
      <c r="F165" s="0" t="s">
        <v>2980</v>
      </c>
      <c r="G165" s="0" t="s">
        <v>3408</v>
      </c>
    </row>
    <row customHeight="1" ht="11.25">
      <c r="A166" s="0" t="s">
        <v>14</v>
      </c>
      <c r="B166" s="0" t="s">
        <v>3404</v>
      </c>
      <c r="C166" s="0" t="s">
        <v>3405</v>
      </c>
      <c r="D166" s="0" t="s">
        <v>3409</v>
      </c>
      <c r="E166" s="0" t="s">
        <v>3410</v>
      </c>
      <c r="F166" s="0" t="s">
        <v>2980</v>
      </c>
      <c r="G166" s="0" t="s">
        <v>3411</v>
      </c>
    </row>
    <row customHeight="1" ht="11.25">
      <c r="A167" s="0" t="s">
        <v>14</v>
      </c>
      <c r="B167" s="0" t="s">
        <v>3404</v>
      </c>
      <c r="C167" s="0" t="s">
        <v>3405</v>
      </c>
      <c r="D167" s="0" t="s">
        <v>3412</v>
      </c>
      <c r="E167" s="0" t="s">
        <v>3413</v>
      </c>
      <c r="F167" s="0" t="s">
        <v>2980</v>
      </c>
      <c r="G167" s="0" t="s">
        <v>3414</v>
      </c>
    </row>
    <row customHeight="1" ht="11.25">
      <c r="A168" s="0" t="s">
        <v>14</v>
      </c>
      <c r="B168" s="0" t="s">
        <v>3404</v>
      </c>
      <c r="C168" s="0" t="s">
        <v>3405</v>
      </c>
      <c r="D168" s="0" t="s">
        <v>3415</v>
      </c>
      <c r="E168" s="0" t="s">
        <v>3416</v>
      </c>
      <c r="F168" s="0" t="s">
        <v>2980</v>
      </c>
      <c r="G168" s="0" t="s">
        <v>3417</v>
      </c>
    </row>
    <row customHeight="1" ht="11.25">
      <c r="A169" s="0" t="s">
        <v>14</v>
      </c>
      <c r="B169" s="0" t="s">
        <v>3404</v>
      </c>
      <c r="C169" s="0" t="s">
        <v>3405</v>
      </c>
      <c r="D169" s="0" t="s">
        <v>3418</v>
      </c>
      <c r="E169" s="0" t="s">
        <v>3419</v>
      </c>
      <c r="F169" s="0" t="s">
        <v>2980</v>
      </c>
      <c r="G169" s="0" t="s">
        <v>3420</v>
      </c>
    </row>
    <row customHeight="1" ht="11.25">
      <c r="A170" s="0" t="s">
        <v>14</v>
      </c>
      <c r="B170" s="0" t="s">
        <v>3404</v>
      </c>
      <c r="C170" s="0" t="s">
        <v>3405</v>
      </c>
      <c r="D170" s="0" t="s">
        <v>3421</v>
      </c>
      <c r="E170" s="0" t="s">
        <v>3422</v>
      </c>
      <c r="F170" s="0" t="s">
        <v>2980</v>
      </c>
      <c r="G170" s="0" t="s">
        <v>3423</v>
      </c>
    </row>
    <row customHeight="1" ht="11.25">
      <c r="A171" s="0" t="s">
        <v>14</v>
      </c>
      <c r="B171" s="0" t="s">
        <v>3404</v>
      </c>
      <c r="C171" s="0" t="s">
        <v>3405</v>
      </c>
      <c r="D171" s="0" t="s">
        <v>3424</v>
      </c>
      <c r="E171" s="0" t="s">
        <v>3425</v>
      </c>
      <c r="F171" s="0" t="s">
        <v>2980</v>
      </c>
      <c r="G171" s="0" t="s">
        <v>3426</v>
      </c>
    </row>
    <row customHeight="1" ht="11.25">
      <c r="A172" s="0" t="s">
        <v>14</v>
      </c>
      <c r="B172" s="0" t="s">
        <v>3404</v>
      </c>
      <c r="C172" s="0" t="s">
        <v>3405</v>
      </c>
      <c r="D172" s="0" t="s">
        <v>3427</v>
      </c>
      <c r="E172" s="0" t="s">
        <v>3428</v>
      </c>
      <c r="F172" s="0" t="s">
        <v>2980</v>
      </c>
      <c r="G172" s="0" t="s">
        <v>3429</v>
      </c>
    </row>
    <row customHeight="1" ht="11.25">
      <c r="A173" s="0" t="s">
        <v>14</v>
      </c>
      <c r="B173" s="0" t="s">
        <v>3404</v>
      </c>
      <c r="C173" s="0" t="s">
        <v>3405</v>
      </c>
      <c r="D173" s="0" t="s">
        <v>3404</v>
      </c>
      <c r="E173" s="0" t="s">
        <v>3405</v>
      </c>
      <c r="F173" s="0" t="s">
        <v>2977</v>
      </c>
      <c r="G173" s="0" t="s">
        <v>3430</v>
      </c>
    </row>
    <row customHeight="1" ht="11.25">
      <c r="A174" s="0" t="s">
        <v>14</v>
      </c>
      <c r="B174" s="0" t="s">
        <v>3404</v>
      </c>
      <c r="C174" s="0" t="s">
        <v>3405</v>
      </c>
      <c r="D174" s="0" t="s">
        <v>3431</v>
      </c>
      <c r="E174" s="0" t="s">
        <v>3432</v>
      </c>
      <c r="F174" s="0" t="s">
        <v>2980</v>
      </c>
      <c r="G174" s="0" t="s">
        <v>3433</v>
      </c>
    </row>
    <row customHeight="1" ht="11.25">
      <c r="A175" s="0" t="s">
        <v>14</v>
      </c>
      <c r="B175" s="0" t="s">
        <v>3404</v>
      </c>
      <c r="C175" s="0" t="s">
        <v>3405</v>
      </c>
      <c r="D175" s="0" t="s">
        <v>3434</v>
      </c>
      <c r="E175" s="0" t="s">
        <v>3435</v>
      </c>
      <c r="F175" s="0" t="s">
        <v>2980</v>
      </c>
      <c r="G175" s="0" t="s">
        <v>3436</v>
      </c>
    </row>
    <row customHeight="1" ht="11.25">
      <c r="A176" s="0" t="s">
        <v>14</v>
      </c>
      <c r="B176" s="0" t="s">
        <v>3404</v>
      </c>
      <c r="C176" s="0" t="s">
        <v>3405</v>
      </c>
      <c r="D176" s="0" t="s">
        <v>3437</v>
      </c>
      <c r="E176" s="0" t="s">
        <v>3438</v>
      </c>
      <c r="F176" s="0" t="s">
        <v>2980</v>
      </c>
      <c r="G176" s="0" t="s">
        <v>3439</v>
      </c>
    </row>
    <row customHeight="1" ht="11.25">
      <c r="A177" s="0" t="s">
        <v>14</v>
      </c>
      <c r="B177" s="0" t="s">
        <v>3404</v>
      </c>
      <c r="C177" s="0" t="s">
        <v>3405</v>
      </c>
      <c r="D177" s="0" t="s">
        <v>3440</v>
      </c>
      <c r="E177" s="0" t="s">
        <v>3441</v>
      </c>
      <c r="F177" s="0" t="s">
        <v>2980</v>
      </c>
      <c r="G177" s="0" t="s">
        <v>3442</v>
      </c>
    </row>
    <row customHeight="1" ht="11.25">
      <c r="A178" s="0" t="s">
        <v>14</v>
      </c>
      <c r="B178" s="0" t="s">
        <v>3404</v>
      </c>
      <c r="C178" s="0" t="s">
        <v>3405</v>
      </c>
      <c r="D178" s="0" t="s">
        <v>3443</v>
      </c>
      <c r="E178" s="0" t="s">
        <v>3444</v>
      </c>
      <c r="F178" s="0" t="s">
        <v>2980</v>
      </c>
      <c r="G178" s="0" t="s">
        <v>3445</v>
      </c>
    </row>
    <row customHeight="1" ht="11.25">
      <c r="A179" s="0" t="s">
        <v>14</v>
      </c>
      <c r="B179" s="0" t="s">
        <v>3404</v>
      </c>
      <c r="C179" s="0" t="s">
        <v>3405</v>
      </c>
      <c r="D179" s="0" t="s">
        <v>3446</v>
      </c>
      <c r="E179" s="0" t="s">
        <v>3447</v>
      </c>
      <c r="F179" s="0" t="s">
        <v>2980</v>
      </c>
      <c r="G179" s="0" t="s">
        <v>3448</v>
      </c>
    </row>
    <row customHeight="1" ht="11.25">
      <c r="A180" s="0" t="s">
        <v>14</v>
      </c>
      <c r="B180" s="0" t="s">
        <v>3404</v>
      </c>
      <c r="C180" s="0" t="s">
        <v>3405</v>
      </c>
      <c r="D180" s="0" t="s">
        <v>3449</v>
      </c>
      <c r="E180" s="0" t="s">
        <v>3450</v>
      </c>
      <c r="F180" s="0" t="s">
        <v>2980</v>
      </c>
      <c r="G180" s="0" t="s">
        <v>3451</v>
      </c>
    </row>
    <row customHeight="1" ht="11.25">
      <c r="A181" s="0" t="s">
        <v>14</v>
      </c>
      <c r="B181" s="0" t="s">
        <v>3452</v>
      </c>
      <c r="C181" s="0" t="s">
        <v>3453</v>
      </c>
      <c r="D181" s="0" t="s">
        <v>3452</v>
      </c>
      <c r="E181" s="0" t="s">
        <v>3453</v>
      </c>
      <c r="F181" s="0" t="s">
        <v>2974</v>
      </c>
      <c r="G181" s="0" t="s">
        <v>3454</v>
      </c>
    </row>
    <row customHeight="1" ht="11.25">
      <c r="A182" s="0" t="s">
        <v>14</v>
      </c>
      <c r="B182" s="0" t="s">
        <v>3455</v>
      </c>
      <c r="C182" s="0" t="s">
        <v>3456</v>
      </c>
      <c r="D182" s="0" t="s">
        <v>3457</v>
      </c>
      <c r="E182" s="0" t="s">
        <v>3458</v>
      </c>
      <c r="F182" s="0" t="s">
        <v>2980</v>
      </c>
      <c r="G182" s="0" t="s">
        <v>3459</v>
      </c>
    </row>
    <row customHeight="1" ht="11.25">
      <c r="A183" s="0" t="s">
        <v>14</v>
      </c>
      <c r="B183" s="0" t="s">
        <v>3455</v>
      </c>
      <c r="C183" s="0" t="s">
        <v>3456</v>
      </c>
      <c r="D183" s="0" t="s">
        <v>3455</v>
      </c>
      <c r="E183" s="0" t="s">
        <v>3456</v>
      </c>
      <c r="F183" s="0" t="s">
        <v>2977</v>
      </c>
      <c r="G183" s="0" t="s">
        <v>3460</v>
      </c>
    </row>
    <row customHeight="1" ht="11.25">
      <c r="A184" s="0" t="s">
        <v>14</v>
      </c>
      <c r="B184" s="0" t="s">
        <v>3455</v>
      </c>
      <c r="C184" s="0" t="s">
        <v>3456</v>
      </c>
      <c r="D184" s="0" t="s">
        <v>3461</v>
      </c>
      <c r="E184" s="0" t="s">
        <v>3462</v>
      </c>
      <c r="F184" s="0" t="s">
        <v>2980</v>
      </c>
      <c r="G184" s="0" t="s">
        <v>3463</v>
      </c>
    </row>
    <row customHeight="1" ht="11.25">
      <c r="A185" s="0" t="s">
        <v>14</v>
      </c>
      <c r="B185" s="0" t="s">
        <v>3455</v>
      </c>
      <c r="C185" s="0" t="s">
        <v>3456</v>
      </c>
      <c r="D185" s="0" t="s">
        <v>3464</v>
      </c>
      <c r="E185" s="0" t="s">
        <v>3465</v>
      </c>
      <c r="F185" s="0" t="s">
        <v>2980</v>
      </c>
      <c r="G185" s="0" t="s">
        <v>3466</v>
      </c>
    </row>
    <row customHeight="1" ht="11.25">
      <c r="A186" s="0" t="s">
        <v>14</v>
      </c>
      <c r="B186" s="0" t="s">
        <v>3455</v>
      </c>
      <c r="C186" s="0" t="s">
        <v>3456</v>
      </c>
      <c r="D186" s="0" t="s">
        <v>3467</v>
      </c>
      <c r="E186" s="0" t="s">
        <v>3468</v>
      </c>
      <c r="F186" s="0" t="s">
        <v>2980</v>
      </c>
      <c r="G186" s="0" t="s">
        <v>3469</v>
      </c>
    </row>
    <row customHeight="1" ht="11.25">
      <c r="A187" s="0" t="s">
        <v>14</v>
      </c>
      <c r="B187" s="0" t="s">
        <v>3455</v>
      </c>
      <c r="C187" s="0" t="s">
        <v>3456</v>
      </c>
      <c r="D187" s="0" t="s">
        <v>3470</v>
      </c>
      <c r="E187" s="0" t="s">
        <v>3471</v>
      </c>
      <c r="F187" s="0" t="s">
        <v>2980</v>
      </c>
      <c r="G187" s="0" t="s">
        <v>3472</v>
      </c>
    </row>
    <row customHeight="1" ht="11.25">
      <c r="A188" s="0" t="s">
        <v>14</v>
      </c>
      <c r="B188" s="0" t="s">
        <v>3455</v>
      </c>
      <c r="C188" s="0" t="s">
        <v>3456</v>
      </c>
      <c r="D188" s="0" t="s">
        <v>3473</v>
      </c>
      <c r="E188" s="0" t="s">
        <v>3474</v>
      </c>
      <c r="F188" s="0" t="s">
        <v>2980</v>
      </c>
      <c r="G188" s="0" t="s">
        <v>3475</v>
      </c>
    </row>
    <row customHeight="1" ht="11.25">
      <c r="A189" s="0" t="s">
        <v>14</v>
      </c>
      <c r="B189" s="0" t="s">
        <v>3455</v>
      </c>
      <c r="C189" s="0" t="s">
        <v>3456</v>
      </c>
      <c r="D189" s="0" t="s">
        <v>3476</v>
      </c>
      <c r="E189" s="0" t="s">
        <v>3477</v>
      </c>
      <c r="F189" s="0" t="s">
        <v>2980</v>
      </c>
      <c r="G189" s="0" t="s">
        <v>3478</v>
      </c>
    </row>
    <row customHeight="1" ht="11.25">
      <c r="A190" s="0" t="s">
        <v>14</v>
      </c>
      <c r="B190" s="0" t="s">
        <v>3455</v>
      </c>
      <c r="C190" s="0" t="s">
        <v>3456</v>
      </c>
      <c r="D190" s="0" t="s">
        <v>3479</v>
      </c>
      <c r="E190" s="0" t="s">
        <v>3480</v>
      </c>
      <c r="F190" s="0" t="s">
        <v>2980</v>
      </c>
      <c r="G190" s="0" t="s">
        <v>3481</v>
      </c>
    </row>
    <row customHeight="1" ht="11.25">
      <c r="A191" s="0" t="s">
        <v>14</v>
      </c>
      <c r="B191" s="0" t="s">
        <v>3455</v>
      </c>
      <c r="C191" s="0" t="s">
        <v>3456</v>
      </c>
      <c r="D191" s="0" t="s">
        <v>3482</v>
      </c>
      <c r="E191" s="0" t="s">
        <v>3483</v>
      </c>
      <c r="F191" s="0" t="s">
        <v>2980</v>
      </c>
      <c r="G191" s="0" t="s">
        <v>3484</v>
      </c>
    </row>
    <row customHeight="1" ht="11.25">
      <c r="A192" s="0" t="s">
        <v>14</v>
      </c>
      <c r="B192" s="0" t="s">
        <v>3455</v>
      </c>
      <c r="C192" s="0" t="s">
        <v>3456</v>
      </c>
      <c r="D192" s="0" t="s">
        <v>3485</v>
      </c>
      <c r="E192" s="0" t="s">
        <v>3486</v>
      </c>
      <c r="F192" s="0" t="s">
        <v>2980</v>
      </c>
      <c r="G192" s="0" t="s">
        <v>3487</v>
      </c>
    </row>
    <row customHeight="1" ht="11.25">
      <c r="A193" s="0" t="s">
        <v>14</v>
      </c>
      <c r="B193" s="0" t="s">
        <v>3455</v>
      </c>
      <c r="C193" s="0" t="s">
        <v>3456</v>
      </c>
      <c r="D193" s="0" t="s">
        <v>3488</v>
      </c>
      <c r="E193" s="0" t="s">
        <v>3489</v>
      </c>
      <c r="F193" s="0" t="s">
        <v>2980</v>
      </c>
      <c r="G193" s="0" t="s">
        <v>3490</v>
      </c>
    </row>
    <row customHeight="1" ht="11.25">
      <c r="A194" s="0" t="s">
        <v>14</v>
      </c>
      <c r="B194" s="0" t="s">
        <v>3491</v>
      </c>
      <c r="C194" s="0" t="s">
        <v>3492</v>
      </c>
      <c r="D194" s="0" t="s">
        <v>3491</v>
      </c>
      <c r="E194" s="0" t="s">
        <v>3492</v>
      </c>
      <c r="F194" s="0" t="s">
        <v>2974</v>
      </c>
      <c r="G194" s="0" t="s">
        <v>3493</v>
      </c>
    </row>
    <row customHeight="1" ht="11.25">
      <c r="A195" s="0" t="s">
        <v>14</v>
      </c>
      <c r="B195" s="0" t="s">
        <v>3494</v>
      </c>
      <c r="C195" s="0" t="s">
        <v>3495</v>
      </c>
      <c r="D195" s="0" t="s">
        <v>3496</v>
      </c>
      <c r="E195" s="0" t="s">
        <v>3497</v>
      </c>
      <c r="F195" s="0" t="s">
        <v>2980</v>
      </c>
      <c r="G195" s="0" t="s">
        <v>3498</v>
      </c>
    </row>
    <row customHeight="1" ht="11.25">
      <c r="A196" s="0" t="s">
        <v>14</v>
      </c>
      <c r="B196" s="0" t="s">
        <v>3494</v>
      </c>
      <c r="C196" s="0" t="s">
        <v>3495</v>
      </c>
      <c r="D196" s="0" t="s">
        <v>3499</v>
      </c>
      <c r="E196" s="0" t="s">
        <v>3500</v>
      </c>
      <c r="F196" s="0" t="s">
        <v>2980</v>
      </c>
      <c r="G196" s="0" t="s">
        <v>3501</v>
      </c>
    </row>
    <row customHeight="1" ht="11.25">
      <c r="A197" s="0" t="s">
        <v>14</v>
      </c>
      <c r="B197" s="0" t="s">
        <v>3494</v>
      </c>
      <c r="C197" s="0" t="s">
        <v>3495</v>
      </c>
      <c r="D197" s="0" t="s">
        <v>3502</v>
      </c>
      <c r="E197" s="0" t="s">
        <v>3503</v>
      </c>
      <c r="F197" s="0" t="s">
        <v>2980</v>
      </c>
      <c r="G197" s="0" t="s">
        <v>3504</v>
      </c>
    </row>
    <row customHeight="1" ht="11.25">
      <c r="A198" s="0" t="s">
        <v>14</v>
      </c>
      <c r="B198" s="0" t="s">
        <v>3494</v>
      </c>
      <c r="C198" s="0" t="s">
        <v>3495</v>
      </c>
      <c r="D198" s="0" t="s">
        <v>3494</v>
      </c>
      <c r="E198" s="0" t="s">
        <v>3495</v>
      </c>
      <c r="F198" s="0" t="s">
        <v>2977</v>
      </c>
      <c r="G198" s="0" t="s">
        <v>3505</v>
      </c>
    </row>
    <row customHeight="1" ht="11.25">
      <c r="A199" s="0" t="s">
        <v>14</v>
      </c>
      <c r="B199" s="0" t="s">
        <v>3494</v>
      </c>
      <c r="C199" s="0" t="s">
        <v>3495</v>
      </c>
      <c r="D199" s="0" t="s">
        <v>3506</v>
      </c>
      <c r="E199" s="0" t="s">
        <v>3507</v>
      </c>
      <c r="F199" s="0" t="s">
        <v>2980</v>
      </c>
      <c r="G199" s="0" t="s">
        <v>3508</v>
      </c>
    </row>
    <row customHeight="1" ht="11.25">
      <c r="A200" s="0" t="s">
        <v>14</v>
      </c>
      <c r="B200" s="0" t="s">
        <v>3494</v>
      </c>
      <c r="C200" s="0" t="s">
        <v>3495</v>
      </c>
      <c r="D200" s="0" t="s">
        <v>3509</v>
      </c>
      <c r="E200" s="0" t="s">
        <v>3510</v>
      </c>
      <c r="F200" s="0" t="s">
        <v>2980</v>
      </c>
      <c r="G200" s="0" t="s">
        <v>3511</v>
      </c>
    </row>
    <row customHeight="1" ht="11.25">
      <c r="A201" s="0" t="s">
        <v>14</v>
      </c>
      <c r="B201" s="0" t="s">
        <v>3494</v>
      </c>
      <c r="C201" s="0" t="s">
        <v>3495</v>
      </c>
      <c r="D201" s="0" t="s">
        <v>3512</v>
      </c>
      <c r="E201" s="0" t="s">
        <v>3513</v>
      </c>
      <c r="F201" s="0" t="s">
        <v>2980</v>
      </c>
      <c r="G201" s="0" t="s">
        <v>3514</v>
      </c>
    </row>
    <row customHeight="1" ht="11.25">
      <c r="A202" s="0" t="s">
        <v>14</v>
      </c>
      <c r="B202" s="0" t="s">
        <v>3494</v>
      </c>
      <c r="C202" s="0" t="s">
        <v>3495</v>
      </c>
      <c r="D202" s="0" t="s">
        <v>3515</v>
      </c>
      <c r="E202" s="0" t="s">
        <v>3516</v>
      </c>
      <c r="F202" s="0" t="s">
        <v>2980</v>
      </c>
      <c r="G202" s="0" t="s">
        <v>3517</v>
      </c>
    </row>
    <row customHeight="1" ht="11.25">
      <c r="A203" s="0" t="s">
        <v>14</v>
      </c>
      <c r="B203" s="0" t="s">
        <v>3494</v>
      </c>
      <c r="C203" s="0" t="s">
        <v>3495</v>
      </c>
      <c r="D203" s="0" t="s">
        <v>3518</v>
      </c>
      <c r="E203" s="0" t="s">
        <v>3519</v>
      </c>
      <c r="F203" s="0" t="s">
        <v>2980</v>
      </c>
      <c r="G203" s="0" t="s">
        <v>3520</v>
      </c>
    </row>
    <row customHeight="1" ht="11.25">
      <c r="A204" s="0" t="s">
        <v>14</v>
      </c>
      <c r="B204" s="0" t="s">
        <v>3494</v>
      </c>
      <c r="C204" s="0" t="s">
        <v>3495</v>
      </c>
      <c r="D204" s="0" t="s">
        <v>3521</v>
      </c>
      <c r="E204" s="0" t="s">
        <v>3522</v>
      </c>
      <c r="F204" s="0" t="s">
        <v>2980</v>
      </c>
      <c r="G204" s="0" t="s">
        <v>3523</v>
      </c>
    </row>
    <row customHeight="1" ht="11.25">
      <c r="A205" s="0" t="s">
        <v>14</v>
      </c>
      <c r="B205" s="0" t="s">
        <v>3494</v>
      </c>
      <c r="C205" s="0" t="s">
        <v>3495</v>
      </c>
      <c r="D205" s="0" t="s">
        <v>3524</v>
      </c>
      <c r="E205" s="0" t="s">
        <v>3525</v>
      </c>
      <c r="F205" s="0" t="s">
        <v>2980</v>
      </c>
      <c r="G205" s="0" t="s">
        <v>3526</v>
      </c>
    </row>
    <row customHeight="1" ht="11.25">
      <c r="A206" s="0" t="s">
        <v>14</v>
      </c>
      <c r="B206" s="0" t="s">
        <v>3494</v>
      </c>
      <c r="C206" s="0" t="s">
        <v>3495</v>
      </c>
      <c r="D206" s="0" t="s">
        <v>3527</v>
      </c>
      <c r="E206" s="0" t="s">
        <v>3528</v>
      </c>
      <c r="F206" s="0" t="s">
        <v>2980</v>
      </c>
      <c r="G206" s="0" t="s">
        <v>3529</v>
      </c>
    </row>
    <row customHeight="1" ht="11.25">
      <c r="A207" s="0" t="s">
        <v>14</v>
      </c>
      <c r="B207" s="0" t="s">
        <v>3494</v>
      </c>
      <c r="C207" s="0" t="s">
        <v>3495</v>
      </c>
      <c r="D207" s="0" t="s">
        <v>3530</v>
      </c>
      <c r="E207" s="0" t="s">
        <v>3531</v>
      </c>
      <c r="F207" s="0" t="s">
        <v>2980</v>
      </c>
      <c r="G207" s="0" t="s">
        <v>3532</v>
      </c>
    </row>
    <row customHeight="1" ht="11.25">
      <c r="A208" s="0" t="s">
        <v>14</v>
      </c>
      <c r="B208" s="0" t="s">
        <v>3533</v>
      </c>
      <c r="C208" s="0" t="s">
        <v>3534</v>
      </c>
      <c r="D208" s="0" t="s">
        <v>3533</v>
      </c>
      <c r="E208" s="0" t="s">
        <v>3534</v>
      </c>
      <c r="F208" s="0" t="s">
        <v>2974</v>
      </c>
      <c r="G208" s="0" t="s">
        <v>3535</v>
      </c>
    </row>
    <row customHeight="1" ht="11.25">
      <c r="A209" s="0" t="s">
        <v>14</v>
      </c>
      <c r="B209" s="0" t="s">
        <v>3536</v>
      </c>
      <c r="C209" s="0" t="s">
        <v>3537</v>
      </c>
      <c r="D209" s="0" t="s">
        <v>3538</v>
      </c>
      <c r="E209" s="0" t="s">
        <v>3539</v>
      </c>
      <c r="F209" s="0" t="s">
        <v>2980</v>
      </c>
      <c r="G209" s="0" t="s">
        <v>3540</v>
      </c>
    </row>
    <row customHeight="1" ht="11.25">
      <c r="A210" s="0" t="s">
        <v>14</v>
      </c>
      <c r="B210" s="0" t="s">
        <v>3536</v>
      </c>
      <c r="C210" s="0" t="s">
        <v>3537</v>
      </c>
      <c r="D210" s="0" t="s">
        <v>3541</v>
      </c>
      <c r="E210" s="0" t="s">
        <v>3542</v>
      </c>
      <c r="F210" s="0" t="s">
        <v>2980</v>
      </c>
      <c r="G210" s="0" t="s">
        <v>3543</v>
      </c>
    </row>
    <row customHeight="1" ht="11.25">
      <c r="A211" s="0" t="s">
        <v>14</v>
      </c>
      <c r="B211" s="0" t="s">
        <v>3536</v>
      </c>
      <c r="C211" s="0" t="s">
        <v>3537</v>
      </c>
      <c r="D211" s="0" t="s">
        <v>3544</v>
      </c>
      <c r="E211" s="0" t="s">
        <v>3545</v>
      </c>
      <c r="F211" s="0" t="s">
        <v>2980</v>
      </c>
      <c r="G211" s="0" t="s">
        <v>3546</v>
      </c>
    </row>
    <row customHeight="1" ht="11.25">
      <c r="A212" s="0" t="s">
        <v>14</v>
      </c>
      <c r="B212" s="0" t="s">
        <v>3536</v>
      </c>
      <c r="C212" s="0" t="s">
        <v>3537</v>
      </c>
      <c r="D212" s="0" t="s">
        <v>3547</v>
      </c>
      <c r="E212" s="0" t="s">
        <v>3548</v>
      </c>
      <c r="F212" s="0" t="s">
        <v>2980</v>
      </c>
      <c r="G212" s="0" t="s">
        <v>3549</v>
      </c>
    </row>
    <row customHeight="1" ht="11.25">
      <c r="A213" s="0" t="s">
        <v>14</v>
      </c>
      <c r="B213" s="0" t="s">
        <v>3536</v>
      </c>
      <c r="C213" s="0" t="s">
        <v>3537</v>
      </c>
      <c r="D213" s="0" t="s">
        <v>3536</v>
      </c>
      <c r="E213" s="0" t="s">
        <v>3537</v>
      </c>
      <c r="F213" s="0" t="s">
        <v>2977</v>
      </c>
      <c r="G213" s="0" t="s">
        <v>3550</v>
      </c>
    </row>
    <row customHeight="1" ht="11.25">
      <c r="A214" s="0" t="s">
        <v>14</v>
      </c>
      <c r="B214" s="0" t="s">
        <v>3536</v>
      </c>
      <c r="C214" s="0" t="s">
        <v>3537</v>
      </c>
      <c r="D214" s="0" t="s">
        <v>3551</v>
      </c>
      <c r="E214" s="0" t="s">
        <v>3552</v>
      </c>
      <c r="F214" s="0" t="s">
        <v>2980</v>
      </c>
      <c r="G214" s="0" t="s">
        <v>3553</v>
      </c>
    </row>
    <row customHeight="1" ht="11.25">
      <c r="A215" s="0" t="s">
        <v>14</v>
      </c>
      <c r="B215" s="0" t="s">
        <v>3536</v>
      </c>
      <c r="C215" s="0" t="s">
        <v>3537</v>
      </c>
      <c r="D215" s="0" t="s">
        <v>3554</v>
      </c>
      <c r="E215" s="0" t="s">
        <v>3555</v>
      </c>
      <c r="F215" s="0" t="s">
        <v>2980</v>
      </c>
      <c r="G215" s="0" t="s">
        <v>3556</v>
      </c>
    </row>
    <row customHeight="1" ht="11.25">
      <c r="A216" s="0" t="s">
        <v>14</v>
      </c>
      <c r="B216" s="0" t="s">
        <v>3536</v>
      </c>
      <c r="C216" s="0" t="s">
        <v>3537</v>
      </c>
      <c r="D216" s="0" t="s">
        <v>3557</v>
      </c>
      <c r="E216" s="0" t="s">
        <v>3558</v>
      </c>
      <c r="F216" s="0" t="s">
        <v>2980</v>
      </c>
      <c r="G216" s="0" t="s">
        <v>3559</v>
      </c>
    </row>
    <row customHeight="1" ht="11.25">
      <c r="A217" s="0" t="s">
        <v>14</v>
      </c>
      <c r="B217" s="0" t="s">
        <v>3536</v>
      </c>
      <c r="C217" s="0" t="s">
        <v>3537</v>
      </c>
      <c r="D217" s="0" t="s">
        <v>3560</v>
      </c>
      <c r="E217" s="0" t="s">
        <v>3561</v>
      </c>
      <c r="F217" s="0" t="s">
        <v>2980</v>
      </c>
      <c r="G217" s="0" t="s">
        <v>3562</v>
      </c>
    </row>
    <row customHeight="1" ht="11.25">
      <c r="A218" s="0" t="s">
        <v>14</v>
      </c>
      <c r="B218" s="0" t="s">
        <v>3536</v>
      </c>
      <c r="C218" s="0" t="s">
        <v>3537</v>
      </c>
      <c r="D218" s="0" t="s">
        <v>3563</v>
      </c>
      <c r="E218" s="0" t="s">
        <v>3564</v>
      </c>
      <c r="F218" s="0" t="s">
        <v>2980</v>
      </c>
      <c r="G218" s="0" t="s">
        <v>3565</v>
      </c>
    </row>
    <row customHeight="1" ht="11.25">
      <c r="A219" s="0" t="s">
        <v>14</v>
      </c>
      <c r="B219" s="0" t="s">
        <v>3536</v>
      </c>
      <c r="C219" s="0" t="s">
        <v>3537</v>
      </c>
      <c r="D219" s="0" t="s">
        <v>3566</v>
      </c>
      <c r="E219" s="0" t="s">
        <v>3567</v>
      </c>
      <c r="F219" s="0" t="s">
        <v>2980</v>
      </c>
      <c r="G219" s="0" t="s">
        <v>3568</v>
      </c>
    </row>
    <row customHeight="1" ht="11.25">
      <c r="A220" s="0" t="s">
        <v>14</v>
      </c>
      <c r="B220" s="0" t="s">
        <v>3536</v>
      </c>
      <c r="C220" s="0" t="s">
        <v>3537</v>
      </c>
      <c r="D220" s="0" t="s">
        <v>3569</v>
      </c>
      <c r="E220" s="0" t="s">
        <v>3570</v>
      </c>
      <c r="F220" s="0" t="s">
        <v>2980</v>
      </c>
      <c r="G220" s="0" t="s">
        <v>3571</v>
      </c>
    </row>
    <row customHeight="1" ht="11.25">
      <c r="A221" s="0" t="s">
        <v>14</v>
      </c>
      <c r="B221" s="0" t="s">
        <v>3572</v>
      </c>
      <c r="C221" s="0" t="s">
        <v>3573</v>
      </c>
      <c r="D221" s="0" t="s">
        <v>3572</v>
      </c>
      <c r="E221" s="0" t="s">
        <v>3573</v>
      </c>
      <c r="F221" s="0" t="s">
        <v>3069</v>
      </c>
      <c r="G221" s="0" t="s">
        <v>3574</v>
      </c>
    </row>
    <row customHeight="1" ht="11.25">
      <c r="A222" s="0" t="s">
        <v>14</v>
      </c>
      <c r="B222" s="0" t="s">
        <v>3575</v>
      </c>
      <c r="C222" s="0" t="s">
        <v>3576</v>
      </c>
      <c r="D222" s="0" t="s">
        <v>3575</v>
      </c>
      <c r="E222" s="0" t="s">
        <v>3576</v>
      </c>
      <c r="F222" s="0" t="s">
        <v>2974</v>
      </c>
      <c r="G222" s="0" t="s">
        <v>3577</v>
      </c>
    </row>
    <row customHeight="1" ht="11.25">
      <c r="A223" s="0" t="s">
        <v>14</v>
      </c>
      <c r="B223" s="0" t="s">
        <v>3578</v>
      </c>
      <c r="C223" s="0" t="s">
        <v>3579</v>
      </c>
      <c r="D223" s="0" t="s">
        <v>3580</v>
      </c>
      <c r="E223" s="0" t="s">
        <v>3581</v>
      </c>
      <c r="F223" s="0" t="s">
        <v>3082</v>
      </c>
      <c r="G223" s="0" t="s">
        <v>3582</v>
      </c>
    </row>
    <row customHeight="1" ht="11.25">
      <c r="A224" s="0" t="s">
        <v>14</v>
      </c>
      <c r="B224" s="0" t="s">
        <v>3578</v>
      </c>
      <c r="C224" s="0" t="s">
        <v>3579</v>
      </c>
      <c r="D224" s="0" t="s">
        <v>3583</v>
      </c>
      <c r="E224" s="0" t="s">
        <v>3584</v>
      </c>
      <c r="F224" s="0" t="s">
        <v>2980</v>
      </c>
      <c r="G224" s="0" t="s">
        <v>3585</v>
      </c>
    </row>
    <row customHeight="1" ht="11.25">
      <c r="A225" s="0" t="s">
        <v>14</v>
      </c>
      <c r="B225" s="0" t="s">
        <v>3578</v>
      </c>
      <c r="C225" s="0" t="s">
        <v>3579</v>
      </c>
      <c r="D225" s="0" t="s">
        <v>3586</v>
      </c>
      <c r="E225" s="0" t="s">
        <v>3587</v>
      </c>
      <c r="F225" s="0" t="s">
        <v>2980</v>
      </c>
      <c r="G225" s="0" t="s">
        <v>3588</v>
      </c>
    </row>
    <row customHeight="1" ht="11.25">
      <c r="A226" s="0" t="s">
        <v>14</v>
      </c>
      <c r="B226" s="0" t="s">
        <v>3578</v>
      </c>
      <c r="C226" s="0" t="s">
        <v>3579</v>
      </c>
      <c r="D226" s="0" t="s">
        <v>3589</v>
      </c>
      <c r="E226" s="0" t="s">
        <v>3590</v>
      </c>
      <c r="F226" s="0" t="s">
        <v>2980</v>
      </c>
      <c r="G226" s="0" t="s">
        <v>3591</v>
      </c>
    </row>
    <row customHeight="1" ht="11.25">
      <c r="A227" s="0" t="s">
        <v>14</v>
      </c>
      <c r="B227" s="0" t="s">
        <v>3578</v>
      </c>
      <c r="C227" s="0" t="s">
        <v>3579</v>
      </c>
      <c r="D227" s="0" t="s">
        <v>3592</v>
      </c>
      <c r="E227" s="0" t="s">
        <v>3593</v>
      </c>
      <c r="F227" s="0" t="s">
        <v>2980</v>
      </c>
      <c r="G227" s="0" t="s">
        <v>3594</v>
      </c>
    </row>
    <row customHeight="1" ht="11.25">
      <c r="A228" s="0" t="s">
        <v>14</v>
      </c>
      <c r="B228" s="0" t="s">
        <v>3578</v>
      </c>
      <c r="C228" s="0" t="s">
        <v>3579</v>
      </c>
      <c r="D228" s="0" t="s">
        <v>3578</v>
      </c>
      <c r="E228" s="0" t="s">
        <v>3579</v>
      </c>
      <c r="F228" s="0" t="s">
        <v>2977</v>
      </c>
      <c r="G228" s="0" t="s">
        <v>3595</v>
      </c>
    </row>
    <row customHeight="1" ht="11.25">
      <c r="A229" s="0" t="s">
        <v>14</v>
      </c>
      <c r="B229" s="0" t="s">
        <v>3578</v>
      </c>
      <c r="C229" s="0" t="s">
        <v>3579</v>
      </c>
      <c r="D229" s="0" t="s">
        <v>3596</v>
      </c>
      <c r="E229" s="0" t="s">
        <v>3597</v>
      </c>
      <c r="F229" s="0" t="s">
        <v>2980</v>
      </c>
      <c r="G229" s="0" t="s">
        <v>3598</v>
      </c>
    </row>
    <row customHeight="1" ht="11.25">
      <c r="A230" s="0" t="s">
        <v>14</v>
      </c>
      <c r="B230" s="0" t="s">
        <v>3578</v>
      </c>
      <c r="C230" s="0" t="s">
        <v>3579</v>
      </c>
      <c r="D230" s="0" t="s">
        <v>3348</v>
      </c>
      <c r="E230" s="0" t="s">
        <v>3599</v>
      </c>
      <c r="F230" s="0" t="s">
        <v>2980</v>
      </c>
      <c r="G230" s="0" t="s">
        <v>3600</v>
      </c>
    </row>
    <row customHeight="1" ht="11.25">
      <c r="A231" s="0" t="s">
        <v>14</v>
      </c>
      <c r="B231" s="0" t="s">
        <v>3578</v>
      </c>
      <c r="C231" s="0" t="s">
        <v>3579</v>
      </c>
      <c r="D231" s="0" t="s">
        <v>3601</v>
      </c>
      <c r="E231" s="0" t="s">
        <v>3602</v>
      </c>
      <c r="F231" s="0" t="s">
        <v>2980</v>
      </c>
      <c r="G231" s="0" t="s">
        <v>3603</v>
      </c>
    </row>
    <row customHeight="1" ht="11.25">
      <c r="A232" s="0" t="s">
        <v>14</v>
      </c>
      <c r="B232" s="0" t="s">
        <v>3578</v>
      </c>
      <c r="C232" s="0" t="s">
        <v>3579</v>
      </c>
      <c r="D232" s="0" t="s">
        <v>3604</v>
      </c>
      <c r="E232" s="0" t="s">
        <v>3605</v>
      </c>
      <c r="F232" s="0" t="s">
        <v>2980</v>
      </c>
      <c r="G232" s="0" t="s">
        <v>3606</v>
      </c>
    </row>
    <row customHeight="1" ht="11.25">
      <c r="A233" s="0" t="s">
        <v>14</v>
      </c>
      <c r="B233" s="0" t="s">
        <v>3578</v>
      </c>
      <c r="C233" s="0" t="s">
        <v>3579</v>
      </c>
      <c r="D233" s="0" t="s">
        <v>3607</v>
      </c>
      <c r="E233" s="0" t="s">
        <v>3608</v>
      </c>
      <c r="F233" s="0" t="s">
        <v>3280</v>
      </c>
      <c r="G233" s="0" t="s">
        <v>3609</v>
      </c>
    </row>
    <row customHeight="1" ht="11.25">
      <c r="A234" s="0" t="s">
        <v>14</v>
      </c>
      <c r="B234" s="0" t="s">
        <v>3578</v>
      </c>
      <c r="C234" s="0" t="s">
        <v>3579</v>
      </c>
      <c r="D234" s="0" t="s">
        <v>3610</v>
      </c>
      <c r="E234" s="0" t="s">
        <v>3611</v>
      </c>
      <c r="F234" s="0" t="s">
        <v>2980</v>
      </c>
      <c r="G234" s="0" t="s">
        <v>3612</v>
      </c>
    </row>
    <row customHeight="1" ht="11.25">
      <c r="A235" s="0" t="s">
        <v>14</v>
      </c>
      <c r="B235" s="0" t="s">
        <v>3578</v>
      </c>
      <c r="C235" s="0" t="s">
        <v>3579</v>
      </c>
      <c r="D235" s="0" t="s">
        <v>3613</v>
      </c>
      <c r="E235" s="0" t="s">
        <v>3614</v>
      </c>
      <c r="F235" s="0" t="s">
        <v>2980</v>
      </c>
      <c r="G235" s="0" t="s">
        <v>3615</v>
      </c>
    </row>
    <row customHeight="1" ht="11.25">
      <c r="A236" s="0" t="s">
        <v>14</v>
      </c>
      <c r="B236" s="0" t="s">
        <v>3578</v>
      </c>
      <c r="C236" s="0" t="s">
        <v>3579</v>
      </c>
      <c r="D236" s="0" t="s">
        <v>3616</v>
      </c>
      <c r="E236" s="0" t="s">
        <v>3617</v>
      </c>
      <c r="F236" s="0" t="s">
        <v>2980</v>
      </c>
      <c r="G236" s="0" t="s">
        <v>3618</v>
      </c>
    </row>
    <row customHeight="1" ht="11.25">
      <c r="A237" s="0" t="s">
        <v>14</v>
      </c>
      <c r="B237" s="0" t="s">
        <v>3578</v>
      </c>
      <c r="C237" s="0" t="s">
        <v>3579</v>
      </c>
      <c r="D237" s="0" t="s">
        <v>3619</v>
      </c>
      <c r="E237" s="0" t="s">
        <v>3620</v>
      </c>
      <c r="F237" s="0" t="s">
        <v>2980</v>
      </c>
      <c r="G237" s="0" t="s">
        <v>3621</v>
      </c>
    </row>
    <row customHeight="1" ht="11.25">
      <c r="A238" s="0" t="s">
        <v>14</v>
      </c>
      <c r="B238" s="0" t="s">
        <v>3578</v>
      </c>
      <c r="C238" s="0" t="s">
        <v>3579</v>
      </c>
      <c r="D238" s="0" t="s">
        <v>3194</v>
      </c>
      <c r="E238" s="0" t="s">
        <v>3622</v>
      </c>
      <c r="F238" s="0" t="s">
        <v>2980</v>
      </c>
      <c r="G238" s="0" t="s">
        <v>3623</v>
      </c>
    </row>
    <row customHeight="1" ht="11.25">
      <c r="A239" s="0" t="s">
        <v>14</v>
      </c>
      <c r="B239" s="0" t="s">
        <v>3624</v>
      </c>
      <c r="C239" s="0" t="s">
        <v>3625</v>
      </c>
      <c r="D239" s="0" t="s">
        <v>3624</v>
      </c>
      <c r="E239" s="0" t="s">
        <v>3625</v>
      </c>
      <c r="F239" s="0" t="s">
        <v>3069</v>
      </c>
      <c r="G239" s="0" t="s">
        <v>3626</v>
      </c>
    </row>
    <row customHeight="1" ht="11.25">
      <c r="A240" s="0" t="s">
        <v>14</v>
      </c>
      <c r="B240" s="0" t="s">
        <v>3627</v>
      </c>
      <c r="C240" s="0" t="s">
        <v>3628</v>
      </c>
      <c r="D240" s="0" t="s">
        <v>3627</v>
      </c>
      <c r="E240" s="0" t="s">
        <v>3628</v>
      </c>
      <c r="F240" s="0" t="s">
        <v>2974</v>
      </c>
      <c r="G240" s="0" t="s">
        <v>3629</v>
      </c>
    </row>
    <row customHeight="1" ht="11.25">
      <c r="A241" s="0" t="s">
        <v>14</v>
      </c>
      <c r="B241" s="0" t="s">
        <v>3630</v>
      </c>
      <c r="C241" s="0" t="s">
        <v>3631</v>
      </c>
      <c r="D241" s="0" t="s">
        <v>3632</v>
      </c>
      <c r="E241" s="0" t="s">
        <v>3633</v>
      </c>
      <c r="F241" s="0" t="s">
        <v>3082</v>
      </c>
      <c r="G241" s="0" t="s">
        <v>3634</v>
      </c>
    </row>
    <row customHeight="1" ht="11.25">
      <c r="A242" s="0" t="s">
        <v>14</v>
      </c>
      <c r="B242" s="0" t="s">
        <v>3630</v>
      </c>
      <c r="C242" s="0" t="s">
        <v>3631</v>
      </c>
      <c r="D242" s="0" t="s">
        <v>3635</v>
      </c>
      <c r="E242" s="0" t="s">
        <v>3636</v>
      </c>
      <c r="F242" s="0" t="s">
        <v>2980</v>
      </c>
      <c r="G242" s="0" t="s">
        <v>3637</v>
      </c>
    </row>
    <row customHeight="1" ht="11.25">
      <c r="A243" s="0" t="s">
        <v>14</v>
      </c>
      <c r="B243" s="0" t="s">
        <v>3630</v>
      </c>
      <c r="C243" s="0" t="s">
        <v>3631</v>
      </c>
      <c r="D243" s="0" t="s">
        <v>3638</v>
      </c>
      <c r="E243" s="0" t="s">
        <v>3639</v>
      </c>
      <c r="F243" s="0" t="s">
        <v>2980</v>
      </c>
      <c r="G243" s="0" t="s">
        <v>3640</v>
      </c>
    </row>
    <row customHeight="1" ht="11.25">
      <c r="A244" s="0" t="s">
        <v>14</v>
      </c>
      <c r="B244" s="0" t="s">
        <v>3630</v>
      </c>
      <c r="C244" s="0" t="s">
        <v>3631</v>
      </c>
      <c r="D244" s="0" t="s">
        <v>3641</v>
      </c>
      <c r="E244" s="0" t="s">
        <v>3642</v>
      </c>
      <c r="F244" s="0" t="s">
        <v>2980</v>
      </c>
      <c r="G244" s="0" t="s">
        <v>3643</v>
      </c>
    </row>
    <row customHeight="1" ht="11.25">
      <c r="A245" s="0" t="s">
        <v>14</v>
      </c>
      <c r="B245" s="0" t="s">
        <v>3630</v>
      </c>
      <c r="C245" s="0" t="s">
        <v>3631</v>
      </c>
      <c r="D245" s="0" t="s">
        <v>3644</v>
      </c>
      <c r="E245" s="0" t="s">
        <v>3645</v>
      </c>
      <c r="F245" s="0" t="s">
        <v>2980</v>
      </c>
      <c r="G245" s="0" t="s">
        <v>3646</v>
      </c>
    </row>
    <row customHeight="1" ht="11.25">
      <c r="A246" s="0" t="s">
        <v>14</v>
      </c>
      <c r="B246" s="0" t="s">
        <v>3630</v>
      </c>
      <c r="C246" s="0" t="s">
        <v>3631</v>
      </c>
      <c r="D246" s="0" t="s">
        <v>3647</v>
      </c>
      <c r="E246" s="0" t="s">
        <v>3648</v>
      </c>
      <c r="F246" s="0" t="s">
        <v>2980</v>
      </c>
      <c r="G246" s="0" t="s">
        <v>3649</v>
      </c>
    </row>
    <row customHeight="1" ht="11.25">
      <c r="A247" s="0" t="s">
        <v>14</v>
      </c>
      <c r="B247" s="0" t="s">
        <v>3630</v>
      </c>
      <c r="C247" s="0" t="s">
        <v>3631</v>
      </c>
      <c r="D247" s="0" t="s">
        <v>3650</v>
      </c>
      <c r="E247" s="0" t="s">
        <v>3651</v>
      </c>
      <c r="F247" s="0" t="s">
        <v>2980</v>
      </c>
      <c r="G247" s="0" t="s">
        <v>3652</v>
      </c>
    </row>
    <row customHeight="1" ht="11.25">
      <c r="A248" s="0" t="s">
        <v>14</v>
      </c>
      <c r="B248" s="0" t="s">
        <v>3630</v>
      </c>
      <c r="C248" s="0" t="s">
        <v>3631</v>
      </c>
      <c r="D248" s="0" t="s">
        <v>3630</v>
      </c>
      <c r="E248" s="0" t="s">
        <v>3631</v>
      </c>
      <c r="F248" s="0" t="s">
        <v>2977</v>
      </c>
      <c r="G248" s="0" t="s">
        <v>3653</v>
      </c>
    </row>
    <row customHeight="1" ht="11.25">
      <c r="A249" s="0" t="s">
        <v>14</v>
      </c>
      <c r="B249" s="0" t="s">
        <v>3630</v>
      </c>
      <c r="C249" s="0" t="s">
        <v>3631</v>
      </c>
      <c r="D249" s="0" t="s">
        <v>3654</v>
      </c>
      <c r="E249" s="0" t="s">
        <v>3655</v>
      </c>
      <c r="F249" s="0" t="s">
        <v>2980</v>
      </c>
      <c r="G249" s="0" t="s">
        <v>3656</v>
      </c>
    </row>
    <row customHeight="1" ht="11.25">
      <c r="A250" s="0" t="s">
        <v>14</v>
      </c>
      <c r="B250" s="0" t="s">
        <v>3630</v>
      </c>
      <c r="C250" s="0" t="s">
        <v>3631</v>
      </c>
      <c r="D250" s="0" t="s">
        <v>3657</v>
      </c>
      <c r="E250" s="0" t="s">
        <v>3658</v>
      </c>
      <c r="F250" s="0" t="s">
        <v>2980</v>
      </c>
      <c r="G250" s="0" t="s">
        <v>3659</v>
      </c>
    </row>
    <row customHeight="1" ht="11.25">
      <c r="A251" s="0" t="s">
        <v>14</v>
      </c>
      <c r="B251" s="0" t="s">
        <v>3630</v>
      </c>
      <c r="C251" s="0" t="s">
        <v>3631</v>
      </c>
      <c r="D251" s="0" t="s">
        <v>3660</v>
      </c>
      <c r="E251" s="0" t="s">
        <v>3661</v>
      </c>
      <c r="F251" s="0" t="s">
        <v>3280</v>
      </c>
      <c r="G251" s="0" t="s">
        <v>3662</v>
      </c>
    </row>
    <row customHeight="1" ht="11.25">
      <c r="A252" s="0" t="s">
        <v>14</v>
      </c>
      <c r="B252" s="0" t="s">
        <v>3630</v>
      </c>
      <c r="C252" s="0" t="s">
        <v>3631</v>
      </c>
      <c r="D252" s="0" t="s">
        <v>3663</v>
      </c>
      <c r="E252" s="0" t="s">
        <v>3664</v>
      </c>
      <c r="F252" s="0" t="s">
        <v>2980</v>
      </c>
      <c r="G252" s="0" t="s">
        <v>3665</v>
      </c>
    </row>
    <row customHeight="1" ht="11.25">
      <c r="A253" s="0" t="s">
        <v>14</v>
      </c>
      <c r="B253" s="0" t="s">
        <v>3630</v>
      </c>
      <c r="C253" s="0" t="s">
        <v>3631</v>
      </c>
      <c r="D253" s="0" t="s">
        <v>3666</v>
      </c>
      <c r="E253" s="0" t="s">
        <v>3667</v>
      </c>
      <c r="F253" s="0" t="s">
        <v>2980</v>
      </c>
      <c r="G253" s="0" t="s">
        <v>3668</v>
      </c>
    </row>
    <row customHeight="1" ht="11.25">
      <c r="A254" s="0" t="s">
        <v>14</v>
      </c>
      <c r="B254" s="0" t="s">
        <v>3669</v>
      </c>
      <c r="C254" s="0" t="s">
        <v>3670</v>
      </c>
      <c r="D254" s="0" t="s">
        <v>3669</v>
      </c>
      <c r="E254" s="0" t="s">
        <v>3670</v>
      </c>
      <c r="F254" s="0" t="s">
        <v>3069</v>
      </c>
      <c r="G254" s="0" t="s">
        <v>3671</v>
      </c>
    </row>
    <row customHeight="1" ht="11.25">
      <c r="A255" s="0" t="s">
        <v>14</v>
      </c>
      <c r="B255" s="0" t="s">
        <v>3672</v>
      </c>
      <c r="C255" s="0" t="s">
        <v>3673</v>
      </c>
      <c r="D255" s="0" t="s">
        <v>3672</v>
      </c>
      <c r="E255" s="0" t="s">
        <v>3673</v>
      </c>
      <c r="F255" s="0" t="s">
        <v>2974</v>
      </c>
      <c r="G255" s="0" t="s">
        <v>3674</v>
      </c>
    </row>
    <row customHeight="1" ht="11.25">
      <c r="A256" s="0" t="s">
        <v>14</v>
      </c>
      <c r="B256" s="0" t="s">
        <v>3675</v>
      </c>
      <c r="C256" s="0" t="s">
        <v>3676</v>
      </c>
      <c r="D256" s="0" t="s">
        <v>3677</v>
      </c>
      <c r="E256" s="0" t="s">
        <v>3678</v>
      </c>
      <c r="F256" s="0" t="s">
        <v>3082</v>
      </c>
      <c r="G256" s="0" t="s">
        <v>3679</v>
      </c>
    </row>
    <row customHeight="1" ht="11.25">
      <c r="A257" s="0" t="s">
        <v>14</v>
      </c>
      <c r="B257" s="0" t="s">
        <v>3675</v>
      </c>
      <c r="C257" s="0" t="s">
        <v>3676</v>
      </c>
      <c r="D257" s="0" t="s">
        <v>3680</v>
      </c>
      <c r="E257" s="0" t="s">
        <v>3681</v>
      </c>
      <c r="F257" s="0" t="s">
        <v>2980</v>
      </c>
      <c r="G257" s="0" t="s">
        <v>3682</v>
      </c>
    </row>
    <row customHeight="1" ht="11.25">
      <c r="A258" s="0" t="s">
        <v>14</v>
      </c>
      <c r="B258" s="0" t="s">
        <v>3675</v>
      </c>
      <c r="C258" s="0" t="s">
        <v>3676</v>
      </c>
      <c r="D258" s="0" t="s">
        <v>3683</v>
      </c>
      <c r="E258" s="0" t="s">
        <v>3684</v>
      </c>
      <c r="F258" s="0" t="s">
        <v>2980</v>
      </c>
      <c r="G258" s="0" t="s">
        <v>3685</v>
      </c>
    </row>
    <row customHeight="1" ht="11.25">
      <c r="A259" s="0" t="s">
        <v>14</v>
      </c>
      <c r="B259" s="0" t="s">
        <v>3675</v>
      </c>
      <c r="C259" s="0" t="s">
        <v>3676</v>
      </c>
      <c r="D259" s="0" t="s">
        <v>3686</v>
      </c>
      <c r="E259" s="0" t="s">
        <v>3687</v>
      </c>
      <c r="F259" s="0" t="s">
        <v>2980</v>
      </c>
      <c r="G259" s="0" t="s">
        <v>3688</v>
      </c>
    </row>
    <row customHeight="1" ht="11.25">
      <c r="A260" s="0" t="s">
        <v>14</v>
      </c>
      <c r="B260" s="0" t="s">
        <v>3675</v>
      </c>
      <c r="C260" s="0" t="s">
        <v>3676</v>
      </c>
      <c r="D260" s="0" t="s">
        <v>3689</v>
      </c>
      <c r="E260" s="0" t="s">
        <v>3690</v>
      </c>
      <c r="F260" s="0" t="s">
        <v>2980</v>
      </c>
      <c r="G260" s="0" t="s">
        <v>3691</v>
      </c>
    </row>
    <row customHeight="1" ht="11.25">
      <c r="A261" s="0" t="s">
        <v>14</v>
      </c>
      <c r="B261" s="0" t="s">
        <v>3675</v>
      </c>
      <c r="C261" s="0" t="s">
        <v>3676</v>
      </c>
      <c r="D261" s="0" t="s">
        <v>3675</v>
      </c>
      <c r="E261" s="0" t="s">
        <v>3676</v>
      </c>
      <c r="F261" s="0" t="s">
        <v>2977</v>
      </c>
      <c r="G261" s="0" t="s">
        <v>3692</v>
      </c>
    </row>
    <row customHeight="1" ht="11.25">
      <c r="A262" s="0" t="s">
        <v>14</v>
      </c>
      <c r="B262" s="0" t="s">
        <v>3675</v>
      </c>
      <c r="C262" s="0" t="s">
        <v>3676</v>
      </c>
      <c r="D262" s="0" t="s">
        <v>3693</v>
      </c>
      <c r="E262" s="0" t="s">
        <v>3694</v>
      </c>
      <c r="F262" s="0" t="s">
        <v>2980</v>
      </c>
      <c r="G262" s="0" t="s">
        <v>3695</v>
      </c>
    </row>
    <row customHeight="1" ht="11.25">
      <c r="A263" s="0" t="s">
        <v>14</v>
      </c>
      <c r="B263" s="0" t="s">
        <v>3675</v>
      </c>
      <c r="C263" s="0" t="s">
        <v>3676</v>
      </c>
      <c r="D263" s="0" t="s">
        <v>3696</v>
      </c>
      <c r="E263" s="0" t="s">
        <v>3697</v>
      </c>
      <c r="F263" s="0" t="s">
        <v>2980</v>
      </c>
      <c r="G263" s="0" t="s">
        <v>3698</v>
      </c>
    </row>
    <row customHeight="1" ht="11.25">
      <c r="A264" s="0" t="s">
        <v>14</v>
      </c>
      <c r="B264" s="0" t="s">
        <v>3675</v>
      </c>
      <c r="C264" s="0" t="s">
        <v>3676</v>
      </c>
      <c r="D264" s="0" t="s">
        <v>3699</v>
      </c>
      <c r="E264" s="0" t="s">
        <v>3700</v>
      </c>
      <c r="F264" s="0" t="s">
        <v>2980</v>
      </c>
      <c r="G264" s="0" t="s">
        <v>3701</v>
      </c>
    </row>
    <row customHeight="1" ht="11.25">
      <c r="A265" s="0" t="s">
        <v>14</v>
      </c>
      <c r="B265" s="0" t="s">
        <v>3675</v>
      </c>
      <c r="C265" s="0" t="s">
        <v>3676</v>
      </c>
      <c r="D265" s="0" t="s">
        <v>3702</v>
      </c>
      <c r="E265" s="0" t="s">
        <v>3703</v>
      </c>
      <c r="F265" s="0" t="s">
        <v>2980</v>
      </c>
      <c r="G265" s="0" t="s">
        <v>3704</v>
      </c>
    </row>
    <row customHeight="1" ht="11.25">
      <c r="A266" s="0" t="s">
        <v>14</v>
      </c>
      <c r="B266" s="0" t="s">
        <v>3675</v>
      </c>
      <c r="C266" s="0" t="s">
        <v>3676</v>
      </c>
      <c r="D266" s="0" t="s">
        <v>3705</v>
      </c>
      <c r="E266" s="0" t="s">
        <v>3706</v>
      </c>
      <c r="F266" s="0" t="s">
        <v>2980</v>
      </c>
      <c r="G266" s="0" t="s">
        <v>3707</v>
      </c>
    </row>
    <row customHeight="1" ht="11.25">
      <c r="A267" s="0" t="s">
        <v>14</v>
      </c>
      <c r="B267" s="0" t="s">
        <v>3675</v>
      </c>
      <c r="C267" s="0" t="s">
        <v>3676</v>
      </c>
      <c r="D267" s="0" t="s">
        <v>3708</v>
      </c>
      <c r="E267" s="0" t="s">
        <v>3709</v>
      </c>
      <c r="F267" s="0" t="s">
        <v>2980</v>
      </c>
      <c r="G267" s="0" t="s">
        <v>3710</v>
      </c>
    </row>
    <row customHeight="1" ht="11.25">
      <c r="A268" s="0" t="s">
        <v>14</v>
      </c>
      <c r="B268" s="0" t="s">
        <v>3675</v>
      </c>
      <c r="C268" s="0" t="s">
        <v>3676</v>
      </c>
      <c r="D268" s="0" t="s">
        <v>3711</v>
      </c>
      <c r="E268" s="0" t="s">
        <v>3712</v>
      </c>
      <c r="F268" s="0" t="s">
        <v>2980</v>
      </c>
      <c r="G268" s="0" t="s">
        <v>3713</v>
      </c>
    </row>
    <row customHeight="1" ht="11.25">
      <c r="A269" s="0" t="s">
        <v>14</v>
      </c>
      <c r="B269" s="0" t="s">
        <v>3714</v>
      </c>
      <c r="C269" s="0" t="s">
        <v>3715</v>
      </c>
      <c r="D269" s="0" t="s">
        <v>3714</v>
      </c>
      <c r="E269" s="0" t="s">
        <v>3715</v>
      </c>
      <c r="F269" s="0" t="s">
        <v>2974</v>
      </c>
      <c r="G269" s="0" t="s">
        <v>3716</v>
      </c>
    </row>
    <row customHeight="1" ht="11.25">
      <c r="A270" s="0" t="s">
        <v>14</v>
      </c>
      <c r="B270" s="0" t="s">
        <v>3717</v>
      </c>
      <c r="C270" s="0" t="s">
        <v>3718</v>
      </c>
      <c r="D270" s="0" t="s">
        <v>3719</v>
      </c>
      <c r="E270" s="0" t="s">
        <v>3720</v>
      </c>
      <c r="F270" s="0" t="s">
        <v>2980</v>
      </c>
      <c r="G270" s="0" t="s">
        <v>3721</v>
      </c>
    </row>
    <row customHeight="1" ht="11.25">
      <c r="A271" s="0" t="s">
        <v>14</v>
      </c>
      <c r="B271" s="0" t="s">
        <v>3717</v>
      </c>
      <c r="C271" s="0" t="s">
        <v>3718</v>
      </c>
      <c r="D271" s="0" t="s">
        <v>3722</v>
      </c>
      <c r="E271" s="0" t="s">
        <v>3723</v>
      </c>
      <c r="F271" s="0" t="s">
        <v>2980</v>
      </c>
      <c r="G271" s="0" t="s">
        <v>3724</v>
      </c>
    </row>
    <row customHeight="1" ht="11.25">
      <c r="A272" s="0" t="s">
        <v>14</v>
      </c>
      <c r="B272" s="0" t="s">
        <v>3717</v>
      </c>
      <c r="C272" s="0" t="s">
        <v>3718</v>
      </c>
      <c r="D272" s="0" t="s">
        <v>3717</v>
      </c>
      <c r="E272" s="0" t="s">
        <v>3718</v>
      </c>
      <c r="F272" s="0" t="s">
        <v>2977</v>
      </c>
      <c r="G272" s="0" t="s">
        <v>3725</v>
      </c>
    </row>
    <row customHeight="1" ht="11.25">
      <c r="A273" s="0" t="s">
        <v>14</v>
      </c>
      <c r="B273" s="0" t="s">
        <v>3717</v>
      </c>
      <c r="C273" s="0" t="s">
        <v>3718</v>
      </c>
      <c r="D273" s="0" t="s">
        <v>3726</v>
      </c>
      <c r="E273" s="0" t="s">
        <v>3727</v>
      </c>
      <c r="F273" s="0" t="s">
        <v>2980</v>
      </c>
      <c r="G273" s="0" t="s">
        <v>3728</v>
      </c>
    </row>
    <row customHeight="1" ht="11.25">
      <c r="A274" s="0" t="s">
        <v>14</v>
      </c>
      <c r="B274" s="0" t="s">
        <v>3717</v>
      </c>
      <c r="C274" s="0" t="s">
        <v>3718</v>
      </c>
      <c r="D274" s="0" t="s">
        <v>3729</v>
      </c>
      <c r="E274" s="0" t="s">
        <v>3730</v>
      </c>
      <c r="F274" s="0" t="s">
        <v>2980</v>
      </c>
      <c r="G274" s="0" t="s">
        <v>3731</v>
      </c>
    </row>
    <row customHeight="1" ht="11.25">
      <c r="A275" s="0" t="s">
        <v>14</v>
      </c>
      <c r="B275" s="0" t="s">
        <v>3717</v>
      </c>
      <c r="C275" s="0" t="s">
        <v>3718</v>
      </c>
      <c r="D275" s="0" t="s">
        <v>3732</v>
      </c>
      <c r="E275" s="0" t="s">
        <v>3733</v>
      </c>
      <c r="F275" s="0" t="s">
        <v>2980</v>
      </c>
      <c r="G275" s="0" t="s">
        <v>3734</v>
      </c>
    </row>
    <row customHeight="1" ht="11.25">
      <c r="A276" s="0" t="s">
        <v>14</v>
      </c>
      <c r="B276" s="0" t="s">
        <v>3717</v>
      </c>
      <c r="C276" s="0" t="s">
        <v>3718</v>
      </c>
      <c r="D276" s="0" t="s">
        <v>3735</v>
      </c>
      <c r="E276" s="0" t="s">
        <v>3736</v>
      </c>
      <c r="F276" s="0" t="s">
        <v>2980</v>
      </c>
      <c r="G276" s="0" t="s">
        <v>3737</v>
      </c>
    </row>
    <row customHeight="1" ht="11.25">
      <c r="A277" s="0" t="s">
        <v>14</v>
      </c>
      <c r="B277" s="0" t="s">
        <v>3717</v>
      </c>
      <c r="C277" s="0" t="s">
        <v>3718</v>
      </c>
      <c r="D277" s="0" t="s">
        <v>3738</v>
      </c>
      <c r="E277" s="0" t="s">
        <v>3739</v>
      </c>
      <c r="F277" s="0" t="s">
        <v>2980</v>
      </c>
      <c r="G277" s="0" t="s">
        <v>3740</v>
      </c>
    </row>
    <row customHeight="1" ht="11.25">
      <c r="A278" s="0" t="s">
        <v>14</v>
      </c>
      <c r="B278" s="0" t="s">
        <v>3717</v>
      </c>
      <c r="C278" s="0" t="s">
        <v>3718</v>
      </c>
      <c r="D278" s="0" t="s">
        <v>3741</v>
      </c>
      <c r="E278" s="0" t="s">
        <v>3742</v>
      </c>
      <c r="F278" s="0" t="s">
        <v>2980</v>
      </c>
      <c r="G278" s="0" t="s">
        <v>3743</v>
      </c>
    </row>
    <row customHeight="1" ht="11.25">
      <c r="A279" s="0" t="s">
        <v>14</v>
      </c>
      <c r="B279" s="0" t="s">
        <v>3744</v>
      </c>
      <c r="C279" s="0" t="s">
        <v>3745</v>
      </c>
      <c r="D279" s="0" t="s">
        <v>3744</v>
      </c>
      <c r="E279" s="0" t="s">
        <v>3745</v>
      </c>
      <c r="F279" s="0" t="s">
        <v>3069</v>
      </c>
      <c r="G279" s="0" t="s">
        <v>3746</v>
      </c>
    </row>
    <row customHeight="1" ht="11.25">
      <c r="A280" s="0" t="s">
        <v>14</v>
      </c>
      <c r="B280" s="0" t="s">
        <v>3747</v>
      </c>
      <c r="C280" s="0" t="s">
        <v>3748</v>
      </c>
      <c r="D280" s="0" t="s">
        <v>3747</v>
      </c>
      <c r="E280" s="0" t="s">
        <v>3748</v>
      </c>
      <c r="F280" s="0" t="s">
        <v>2974</v>
      </c>
      <c r="G280" s="0" t="s">
        <v>3749</v>
      </c>
    </row>
    <row customHeight="1" ht="11.25">
      <c r="A281" s="0" t="s">
        <v>14</v>
      </c>
      <c r="B281" s="0" t="s">
        <v>3750</v>
      </c>
      <c r="C281" s="0" t="s">
        <v>3751</v>
      </c>
      <c r="D281" s="0" t="s">
        <v>3752</v>
      </c>
      <c r="E281" s="0" t="s">
        <v>3753</v>
      </c>
      <c r="F281" s="0" t="s">
        <v>2980</v>
      </c>
      <c r="G281" s="0" t="s">
        <v>3754</v>
      </c>
    </row>
    <row customHeight="1" ht="11.25">
      <c r="A282" s="0" t="s">
        <v>14</v>
      </c>
      <c r="B282" s="0" t="s">
        <v>3750</v>
      </c>
      <c r="C282" s="0" t="s">
        <v>3751</v>
      </c>
      <c r="D282" s="0" t="s">
        <v>3755</v>
      </c>
      <c r="E282" s="0" t="s">
        <v>3756</v>
      </c>
      <c r="F282" s="0" t="s">
        <v>3082</v>
      </c>
      <c r="G282" s="0" t="s">
        <v>3757</v>
      </c>
    </row>
    <row customHeight="1" ht="11.25">
      <c r="A283" s="0" t="s">
        <v>14</v>
      </c>
      <c r="B283" s="0" t="s">
        <v>3750</v>
      </c>
      <c r="C283" s="0" t="s">
        <v>3751</v>
      </c>
      <c r="D283" s="0" t="s">
        <v>3758</v>
      </c>
      <c r="E283" s="0" t="s">
        <v>3759</v>
      </c>
      <c r="F283" s="0" t="s">
        <v>2980</v>
      </c>
      <c r="G283" s="0" t="s">
        <v>3760</v>
      </c>
    </row>
    <row customHeight="1" ht="11.25">
      <c r="A284" s="0" t="s">
        <v>14</v>
      </c>
      <c r="B284" s="0" t="s">
        <v>3750</v>
      </c>
      <c r="C284" s="0" t="s">
        <v>3751</v>
      </c>
      <c r="D284" s="0" t="s">
        <v>3761</v>
      </c>
      <c r="E284" s="0" t="s">
        <v>3762</v>
      </c>
      <c r="F284" s="0" t="s">
        <v>2980</v>
      </c>
      <c r="G284" s="0" t="s">
        <v>3763</v>
      </c>
    </row>
    <row customHeight="1" ht="11.25">
      <c r="A285" s="0" t="s">
        <v>14</v>
      </c>
      <c r="B285" s="0" t="s">
        <v>3750</v>
      </c>
      <c r="C285" s="0" t="s">
        <v>3751</v>
      </c>
      <c r="D285" s="0" t="s">
        <v>3750</v>
      </c>
      <c r="E285" s="0" t="s">
        <v>3751</v>
      </c>
      <c r="F285" s="0" t="s">
        <v>2977</v>
      </c>
      <c r="G285" s="0" t="s">
        <v>3764</v>
      </c>
    </row>
    <row customHeight="1" ht="11.25">
      <c r="A286" s="0" t="s">
        <v>14</v>
      </c>
      <c r="B286" s="0" t="s">
        <v>3750</v>
      </c>
      <c r="C286" s="0" t="s">
        <v>3751</v>
      </c>
      <c r="D286" s="0" t="s">
        <v>3765</v>
      </c>
      <c r="E286" s="0" t="s">
        <v>3766</v>
      </c>
      <c r="F286" s="0" t="s">
        <v>2980</v>
      </c>
      <c r="G286" s="0" t="s">
        <v>3767</v>
      </c>
    </row>
    <row customHeight="1" ht="11.25">
      <c r="A287" s="0" t="s">
        <v>14</v>
      </c>
      <c r="B287" s="0" t="s">
        <v>3750</v>
      </c>
      <c r="C287" s="0" t="s">
        <v>3751</v>
      </c>
      <c r="D287" s="0" t="s">
        <v>3768</v>
      </c>
      <c r="E287" s="0" t="s">
        <v>3769</v>
      </c>
      <c r="F287" s="0" t="s">
        <v>2980</v>
      </c>
      <c r="G287" s="0" t="s">
        <v>3770</v>
      </c>
    </row>
    <row customHeight="1" ht="11.25">
      <c r="A288" s="0" t="s">
        <v>14</v>
      </c>
      <c r="B288" s="0" t="s">
        <v>3750</v>
      </c>
      <c r="C288" s="0" t="s">
        <v>3751</v>
      </c>
      <c r="D288" s="0" t="s">
        <v>3771</v>
      </c>
      <c r="E288" s="0" t="s">
        <v>3772</v>
      </c>
      <c r="F288" s="0" t="s">
        <v>2980</v>
      </c>
      <c r="G288" s="0" t="s">
        <v>3773</v>
      </c>
    </row>
    <row customHeight="1" ht="11.25">
      <c r="A289" s="0" t="s">
        <v>14</v>
      </c>
      <c r="B289" s="0" t="s">
        <v>3750</v>
      </c>
      <c r="C289" s="0" t="s">
        <v>3751</v>
      </c>
      <c r="D289" s="0" t="s">
        <v>3774</v>
      </c>
      <c r="E289" s="0" t="s">
        <v>3775</v>
      </c>
      <c r="F289" s="0" t="s">
        <v>2980</v>
      </c>
      <c r="G289" s="0" t="s">
        <v>3776</v>
      </c>
    </row>
    <row customHeight="1" ht="11.25">
      <c r="A290" s="0" t="s">
        <v>14</v>
      </c>
      <c r="B290" s="0" t="s">
        <v>3750</v>
      </c>
      <c r="C290" s="0" t="s">
        <v>3751</v>
      </c>
      <c r="D290" s="0" t="s">
        <v>3777</v>
      </c>
      <c r="E290" s="0" t="s">
        <v>3778</v>
      </c>
      <c r="F290" s="0" t="s">
        <v>2980</v>
      </c>
      <c r="G290" s="0" t="s">
        <v>3779</v>
      </c>
    </row>
    <row customHeight="1" ht="11.25">
      <c r="A291" s="0" t="s">
        <v>14</v>
      </c>
      <c r="B291" s="0" t="s">
        <v>3750</v>
      </c>
      <c r="C291" s="0" t="s">
        <v>3751</v>
      </c>
      <c r="D291" s="0" t="s">
        <v>3780</v>
      </c>
      <c r="E291" s="0" t="s">
        <v>3781</v>
      </c>
      <c r="F291" s="0" t="s">
        <v>2980</v>
      </c>
      <c r="G291" s="0" t="s">
        <v>3782</v>
      </c>
    </row>
    <row customHeight="1" ht="11.25">
      <c r="A292" s="0" t="s">
        <v>14</v>
      </c>
      <c r="B292" s="0" t="s">
        <v>3750</v>
      </c>
      <c r="C292" s="0" t="s">
        <v>3751</v>
      </c>
      <c r="D292" s="0" t="s">
        <v>3783</v>
      </c>
      <c r="E292" s="0" t="s">
        <v>3784</v>
      </c>
      <c r="F292" s="0" t="s">
        <v>2980</v>
      </c>
      <c r="G292" s="0" t="s">
        <v>3785</v>
      </c>
    </row>
    <row customHeight="1" ht="11.25">
      <c r="A293" s="0" t="s">
        <v>14</v>
      </c>
      <c r="B293" s="0" t="s">
        <v>3750</v>
      </c>
      <c r="C293" s="0" t="s">
        <v>3751</v>
      </c>
      <c r="D293" s="0" t="s">
        <v>3786</v>
      </c>
      <c r="E293" s="0" t="s">
        <v>3787</v>
      </c>
      <c r="F293" s="0" t="s">
        <v>2980</v>
      </c>
      <c r="G293" s="0" t="s">
        <v>3788</v>
      </c>
    </row>
    <row customHeight="1" ht="11.25">
      <c r="A294" s="0" t="s">
        <v>14</v>
      </c>
      <c r="B294" s="0" t="s">
        <v>3750</v>
      </c>
      <c r="C294" s="0" t="s">
        <v>3751</v>
      </c>
      <c r="D294" s="0" t="s">
        <v>3789</v>
      </c>
      <c r="E294" s="0" t="s">
        <v>3790</v>
      </c>
      <c r="F294" s="0" t="s">
        <v>2980</v>
      </c>
      <c r="G294" s="0" t="s">
        <v>3791</v>
      </c>
    </row>
    <row customHeight="1" ht="11.25">
      <c r="A295" s="0" t="s">
        <v>14</v>
      </c>
      <c r="B295" s="0" t="s">
        <v>3792</v>
      </c>
      <c r="C295" s="0" t="s">
        <v>3793</v>
      </c>
      <c r="D295" s="0" t="s">
        <v>3792</v>
      </c>
      <c r="E295" s="0" t="s">
        <v>3793</v>
      </c>
      <c r="F295" s="0" t="s">
        <v>2974</v>
      </c>
      <c r="G295" s="0" t="s">
        <v>3794</v>
      </c>
    </row>
    <row customHeight="1" ht="11.25">
      <c r="A296" s="0" t="s">
        <v>14</v>
      </c>
      <c r="B296" s="0" t="s">
        <v>3795</v>
      </c>
      <c r="C296" s="0" t="s">
        <v>3796</v>
      </c>
      <c r="D296" s="0" t="s">
        <v>3797</v>
      </c>
      <c r="E296" s="0" t="s">
        <v>3798</v>
      </c>
      <c r="F296" s="0" t="s">
        <v>2980</v>
      </c>
      <c r="G296" s="0" t="s">
        <v>3799</v>
      </c>
    </row>
    <row customHeight="1" ht="11.25">
      <c r="A297" s="0" t="s">
        <v>14</v>
      </c>
      <c r="B297" s="0" t="s">
        <v>3795</v>
      </c>
      <c r="C297" s="0" t="s">
        <v>3796</v>
      </c>
      <c r="D297" s="0" t="s">
        <v>3800</v>
      </c>
      <c r="E297" s="0" t="s">
        <v>3801</v>
      </c>
      <c r="F297" s="0" t="s">
        <v>2980</v>
      </c>
      <c r="G297" s="0" t="s">
        <v>3802</v>
      </c>
    </row>
    <row customHeight="1" ht="11.25">
      <c r="A298" s="0" t="s">
        <v>14</v>
      </c>
      <c r="B298" s="0" t="s">
        <v>3795</v>
      </c>
      <c r="C298" s="0" t="s">
        <v>3796</v>
      </c>
      <c r="D298" s="0" t="s">
        <v>3803</v>
      </c>
      <c r="E298" s="0" t="s">
        <v>3804</v>
      </c>
      <c r="F298" s="0" t="s">
        <v>2980</v>
      </c>
      <c r="G298" s="0" t="s">
        <v>3805</v>
      </c>
    </row>
    <row customHeight="1" ht="11.25">
      <c r="A299" s="0" t="s">
        <v>14</v>
      </c>
      <c r="B299" s="0" t="s">
        <v>3795</v>
      </c>
      <c r="C299" s="0" t="s">
        <v>3796</v>
      </c>
      <c r="D299" s="0" t="s">
        <v>3806</v>
      </c>
      <c r="E299" s="0" t="s">
        <v>3807</v>
      </c>
      <c r="F299" s="0" t="s">
        <v>2980</v>
      </c>
      <c r="G299" s="0" t="s">
        <v>3808</v>
      </c>
    </row>
    <row customHeight="1" ht="11.25">
      <c r="A300" s="0" t="s">
        <v>14</v>
      </c>
      <c r="B300" s="0" t="s">
        <v>3795</v>
      </c>
      <c r="C300" s="0" t="s">
        <v>3796</v>
      </c>
      <c r="D300" s="0" t="s">
        <v>3809</v>
      </c>
      <c r="E300" s="0" t="s">
        <v>3810</v>
      </c>
      <c r="F300" s="0" t="s">
        <v>2980</v>
      </c>
      <c r="G300" s="0" t="s">
        <v>3811</v>
      </c>
    </row>
    <row customHeight="1" ht="11.25">
      <c r="A301" s="0" t="s">
        <v>14</v>
      </c>
      <c r="B301" s="0" t="s">
        <v>3795</v>
      </c>
      <c r="C301" s="0" t="s">
        <v>3796</v>
      </c>
      <c r="D301" s="0" t="s">
        <v>3812</v>
      </c>
      <c r="E301" s="0" t="s">
        <v>3813</v>
      </c>
      <c r="F301" s="0" t="s">
        <v>2980</v>
      </c>
      <c r="G301" s="0" t="s">
        <v>3814</v>
      </c>
    </row>
    <row customHeight="1" ht="11.25">
      <c r="A302" s="0" t="s">
        <v>14</v>
      </c>
      <c r="B302" s="0" t="s">
        <v>3795</v>
      </c>
      <c r="C302" s="0" t="s">
        <v>3796</v>
      </c>
      <c r="D302" s="0" t="s">
        <v>3795</v>
      </c>
      <c r="E302" s="0" t="s">
        <v>3796</v>
      </c>
      <c r="F302" s="0" t="s">
        <v>2977</v>
      </c>
      <c r="G302" s="0" t="s">
        <v>3815</v>
      </c>
    </row>
    <row customHeight="1" ht="11.25">
      <c r="A303" s="0" t="s">
        <v>14</v>
      </c>
      <c r="B303" s="0" t="s">
        <v>3795</v>
      </c>
      <c r="C303" s="0" t="s">
        <v>3796</v>
      </c>
      <c r="D303" s="0" t="s">
        <v>3816</v>
      </c>
      <c r="E303" s="0" t="s">
        <v>3817</v>
      </c>
      <c r="F303" s="0" t="s">
        <v>2980</v>
      </c>
      <c r="G303" s="0" t="s">
        <v>3818</v>
      </c>
    </row>
    <row customHeight="1" ht="11.25">
      <c r="A304" s="0" t="s">
        <v>14</v>
      </c>
      <c r="B304" s="0" t="s">
        <v>3795</v>
      </c>
      <c r="C304" s="0" t="s">
        <v>3796</v>
      </c>
      <c r="D304" s="0" t="s">
        <v>3819</v>
      </c>
      <c r="E304" s="0" t="s">
        <v>3820</v>
      </c>
      <c r="F304" s="0" t="s">
        <v>2980</v>
      </c>
      <c r="G304" s="0" t="s">
        <v>3821</v>
      </c>
    </row>
    <row customHeight="1" ht="11.25">
      <c r="A305" s="0" t="s">
        <v>14</v>
      </c>
      <c r="B305" s="0" t="s">
        <v>3795</v>
      </c>
      <c r="C305" s="0" t="s">
        <v>3796</v>
      </c>
      <c r="D305" s="0" t="s">
        <v>3822</v>
      </c>
      <c r="E305" s="0" t="s">
        <v>3823</v>
      </c>
      <c r="F305" s="0" t="s">
        <v>2980</v>
      </c>
      <c r="G305" s="0" t="s">
        <v>3824</v>
      </c>
    </row>
    <row customHeight="1" ht="11.25">
      <c r="A306" s="0" t="s">
        <v>14</v>
      </c>
      <c r="B306" s="0" t="s">
        <v>3795</v>
      </c>
      <c r="C306" s="0" t="s">
        <v>3796</v>
      </c>
      <c r="D306" s="0" t="s">
        <v>3825</v>
      </c>
      <c r="E306" s="0" t="s">
        <v>3826</v>
      </c>
      <c r="F306" s="0" t="s">
        <v>2980</v>
      </c>
      <c r="G306" s="0" t="s">
        <v>3827</v>
      </c>
    </row>
    <row customHeight="1" ht="11.25">
      <c r="A307" s="0" t="s">
        <v>14</v>
      </c>
      <c r="B307" s="0" t="s">
        <v>3795</v>
      </c>
      <c r="C307" s="0" t="s">
        <v>3796</v>
      </c>
      <c r="D307" s="0" t="s">
        <v>3828</v>
      </c>
      <c r="E307" s="0" t="s">
        <v>3829</v>
      </c>
      <c r="F307" s="0" t="s">
        <v>2980</v>
      </c>
      <c r="G307" s="0" t="s">
        <v>3830</v>
      </c>
    </row>
    <row customHeight="1" ht="11.25">
      <c r="A308" s="0" t="s">
        <v>14</v>
      </c>
      <c r="B308" s="0" t="s">
        <v>3795</v>
      </c>
      <c r="C308" s="0" t="s">
        <v>3796</v>
      </c>
      <c r="D308" s="0" t="s">
        <v>3831</v>
      </c>
      <c r="E308" s="0" t="s">
        <v>3832</v>
      </c>
      <c r="F308" s="0" t="s">
        <v>2980</v>
      </c>
      <c r="G308" s="0" t="s">
        <v>3833</v>
      </c>
    </row>
    <row customHeight="1" ht="11.25">
      <c r="A309" s="0" t="s">
        <v>14</v>
      </c>
      <c r="B309" s="0" t="s">
        <v>3795</v>
      </c>
      <c r="C309" s="0" t="s">
        <v>3796</v>
      </c>
      <c r="D309" s="0" t="s">
        <v>3834</v>
      </c>
      <c r="E309" s="0" t="s">
        <v>3835</v>
      </c>
      <c r="F309" s="0" t="s">
        <v>2980</v>
      </c>
      <c r="G309" s="0" t="s">
        <v>3836</v>
      </c>
    </row>
    <row customHeight="1" ht="11.25">
      <c r="A310" s="0" t="s">
        <v>14</v>
      </c>
      <c r="B310" s="0" t="s">
        <v>3795</v>
      </c>
      <c r="C310" s="0" t="s">
        <v>3796</v>
      </c>
      <c r="D310" s="0" t="s">
        <v>3837</v>
      </c>
      <c r="E310" s="0" t="s">
        <v>3838</v>
      </c>
      <c r="F310" s="0" t="s">
        <v>2980</v>
      </c>
      <c r="G310" s="0" t="s">
        <v>3839</v>
      </c>
    </row>
    <row customHeight="1" ht="11.25">
      <c r="A311" s="0" t="s">
        <v>14</v>
      </c>
      <c r="B311" s="0" t="s">
        <v>3795</v>
      </c>
      <c r="C311" s="0" t="s">
        <v>3796</v>
      </c>
      <c r="D311" s="0" t="s">
        <v>3840</v>
      </c>
      <c r="E311" s="0" t="s">
        <v>3841</v>
      </c>
      <c r="F311" s="0" t="s">
        <v>2980</v>
      </c>
      <c r="G311" s="0" t="s">
        <v>3842</v>
      </c>
    </row>
    <row customHeight="1" ht="11.25">
      <c r="A312" s="0" t="s">
        <v>14</v>
      </c>
      <c r="B312" s="0" t="s">
        <v>3843</v>
      </c>
      <c r="C312" s="0" t="s">
        <v>3844</v>
      </c>
      <c r="D312" s="0" t="s">
        <v>3843</v>
      </c>
      <c r="E312" s="0" t="s">
        <v>3844</v>
      </c>
      <c r="F312" s="0" t="s">
        <v>3069</v>
      </c>
      <c r="G312" s="0" t="s">
        <v>3845</v>
      </c>
    </row>
    <row customHeight="1" ht="11.25">
      <c r="A313" s="0" t="s">
        <v>14</v>
      </c>
      <c r="B313" s="0" t="s">
        <v>3846</v>
      </c>
      <c r="C313" s="0" t="s">
        <v>3847</v>
      </c>
      <c r="D313" s="0" t="s">
        <v>3846</v>
      </c>
      <c r="E313" s="0" t="s">
        <v>3847</v>
      </c>
      <c r="F313" s="0" t="s">
        <v>2974</v>
      </c>
      <c r="G313" s="0" t="s">
        <v>3848</v>
      </c>
    </row>
    <row customHeight="1" ht="11.25">
      <c r="A314" s="0" t="s">
        <v>14</v>
      </c>
      <c r="B314" s="0" t="s">
        <v>3849</v>
      </c>
      <c r="C314" s="0" t="s">
        <v>3850</v>
      </c>
      <c r="D314" s="0" t="s">
        <v>3851</v>
      </c>
      <c r="E314" s="0" t="s">
        <v>3852</v>
      </c>
      <c r="F314" s="0" t="s">
        <v>2980</v>
      </c>
      <c r="G314" s="0" t="s">
        <v>3853</v>
      </c>
    </row>
    <row customHeight="1" ht="11.25">
      <c r="A315" s="0" t="s">
        <v>14</v>
      </c>
      <c r="B315" s="0" t="s">
        <v>3849</v>
      </c>
      <c r="C315" s="0" t="s">
        <v>3850</v>
      </c>
      <c r="D315" s="0" t="s">
        <v>3854</v>
      </c>
      <c r="E315" s="0" t="s">
        <v>3855</v>
      </c>
      <c r="F315" s="0" t="s">
        <v>3082</v>
      </c>
      <c r="G315" s="0" t="s">
        <v>3856</v>
      </c>
    </row>
    <row customHeight="1" ht="11.25">
      <c r="A316" s="0" t="s">
        <v>14</v>
      </c>
      <c r="B316" s="0" t="s">
        <v>3849</v>
      </c>
      <c r="C316" s="0" t="s">
        <v>3850</v>
      </c>
      <c r="D316" s="0" t="s">
        <v>3857</v>
      </c>
      <c r="E316" s="0" t="s">
        <v>3858</v>
      </c>
      <c r="F316" s="0" t="s">
        <v>2980</v>
      </c>
      <c r="G316" s="0" t="s">
        <v>3859</v>
      </c>
    </row>
    <row customHeight="1" ht="11.25">
      <c r="A317" s="0" t="s">
        <v>14</v>
      </c>
      <c r="B317" s="0" t="s">
        <v>3849</v>
      </c>
      <c r="C317" s="0" t="s">
        <v>3850</v>
      </c>
      <c r="D317" s="0" t="s">
        <v>3860</v>
      </c>
      <c r="E317" s="0" t="s">
        <v>3861</v>
      </c>
      <c r="F317" s="0" t="s">
        <v>2980</v>
      </c>
      <c r="G317" s="0" t="s">
        <v>3862</v>
      </c>
    </row>
    <row customHeight="1" ht="11.25">
      <c r="A318" s="0" t="s">
        <v>14</v>
      </c>
      <c r="B318" s="0" t="s">
        <v>3849</v>
      </c>
      <c r="C318" s="0" t="s">
        <v>3850</v>
      </c>
      <c r="D318" s="0" t="s">
        <v>3863</v>
      </c>
      <c r="E318" s="0" t="s">
        <v>3864</v>
      </c>
      <c r="F318" s="0" t="s">
        <v>2980</v>
      </c>
      <c r="G318" s="0" t="s">
        <v>3865</v>
      </c>
    </row>
    <row customHeight="1" ht="11.25">
      <c r="A319" s="0" t="s">
        <v>14</v>
      </c>
      <c r="B319" s="0" t="s">
        <v>3849</v>
      </c>
      <c r="C319" s="0" t="s">
        <v>3850</v>
      </c>
      <c r="D319" s="0" t="s">
        <v>3866</v>
      </c>
      <c r="E319" s="0" t="s">
        <v>3867</v>
      </c>
      <c r="F319" s="0" t="s">
        <v>2980</v>
      </c>
      <c r="G319" s="0" t="s">
        <v>3868</v>
      </c>
    </row>
    <row customHeight="1" ht="11.25">
      <c r="A320" s="0" t="s">
        <v>14</v>
      </c>
      <c r="B320" s="0" t="s">
        <v>3849</v>
      </c>
      <c r="C320" s="0" t="s">
        <v>3850</v>
      </c>
      <c r="D320" s="0" t="s">
        <v>3849</v>
      </c>
      <c r="E320" s="0" t="s">
        <v>3850</v>
      </c>
      <c r="F320" s="0" t="s">
        <v>2977</v>
      </c>
      <c r="G320" s="0" t="s">
        <v>3869</v>
      </c>
    </row>
    <row customHeight="1" ht="11.25">
      <c r="A321" s="0" t="s">
        <v>14</v>
      </c>
      <c r="B321" s="0" t="s">
        <v>3849</v>
      </c>
      <c r="C321" s="0" t="s">
        <v>3850</v>
      </c>
      <c r="D321" s="0" t="s">
        <v>3870</v>
      </c>
      <c r="E321" s="0" t="s">
        <v>3871</v>
      </c>
      <c r="F321" s="0" t="s">
        <v>2980</v>
      </c>
      <c r="G321" s="0" t="s">
        <v>3872</v>
      </c>
    </row>
    <row customHeight="1" ht="11.25">
      <c r="A322" s="0" t="s">
        <v>14</v>
      </c>
      <c r="B322" s="0" t="s">
        <v>3873</v>
      </c>
      <c r="C322" s="0" t="s">
        <v>3874</v>
      </c>
      <c r="D322" s="0" t="s">
        <v>3873</v>
      </c>
      <c r="E322" s="0" t="s">
        <v>3874</v>
      </c>
      <c r="F322" s="0" t="s">
        <v>2974</v>
      </c>
      <c r="G322" s="0" t="s">
        <v>3875</v>
      </c>
    </row>
    <row customHeight="1" ht="11.25">
      <c r="A323" s="0" t="s">
        <v>14</v>
      </c>
      <c r="B323" s="0" t="s">
        <v>3876</v>
      </c>
      <c r="C323" s="0" t="s">
        <v>3877</v>
      </c>
      <c r="D323" s="0" t="s">
        <v>3878</v>
      </c>
      <c r="E323" s="0" t="s">
        <v>3879</v>
      </c>
      <c r="F323" s="0" t="s">
        <v>2980</v>
      </c>
      <c r="G323" s="0" t="s">
        <v>3880</v>
      </c>
    </row>
    <row customHeight="1" ht="11.25">
      <c r="A324" s="0" t="s">
        <v>14</v>
      </c>
      <c r="B324" s="0" t="s">
        <v>3876</v>
      </c>
      <c r="C324" s="0" t="s">
        <v>3877</v>
      </c>
      <c r="D324" s="0" t="s">
        <v>3881</v>
      </c>
      <c r="E324" s="0" t="s">
        <v>3882</v>
      </c>
      <c r="F324" s="0" t="s">
        <v>2980</v>
      </c>
      <c r="G324" s="0" t="s">
        <v>3883</v>
      </c>
    </row>
    <row customHeight="1" ht="11.25">
      <c r="A325" s="0" t="s">
        <v>14</v>
      </c>
      <c r="B325" s="0" t="s">
        <v>3876</v>
      </c>
      <c r="C325" s="0" t="s">
        <v>3877</v>
      </c>
      <c r="D325" s="0" t="s">
        <v>3884</v>
      </c>
      <c r="E325" s="0" t="s">
        <v>3885</v>
      </c>
      <c r="F325" s="0" t="s">
        <v>2980</v>
      </c>
      <c r="G325" s="0" t="s">
        <v>3886</v>
      </c>
    </row>
    <row customHeight="1" ht="11.25">
      <c r="A326" s="0" t="s">
        <v>14</v>
      </c>
      <c r="B326" s="0" t="s">
        <v>3876</v>
      </c>
      <c r="C326" s="0" t="s">
        <v>3877</v>
      </c>
      <c r="D326" s="0" t="s">
        <v>3887</v>
      </c>
      <c r="E326" s="0" t="s">
        <v>3888</v>
      </c>
      <c r="F326" s="0" t="s">
        <v>2980</v>
      </c>
      <c r="G326" s="0" t="s">
        <v>3889</v>
      </c>
    </row>
    <row customHeight="1" ht="11.25">
      <c r="A327" s="0" t="s">
        <v>14</v>
      </c>
      <c r="B327" s="0" t="s">
        <v>3876</v>
      </c>
      <c r="C327" s="0" t="s">
        <v>3877</v>
      </c>
      <c r="D327" s="0" t="s">
        <v>3890</v>
      </c>
      <c r="E327" s="0" t="s">
        <v>3891</v>
      </c>
      <c r="F327" s="0" t="s">
        <v>2980</v>
      </c>
      <c r="G327" s="0" t="s">
        <v>3892</v>
      </c>
    </row>
    <row customHeight="1" ht="11.25">
      <c r="A328" s="0" t="s">
        <v>14</v>
      </c>
      <c r="B328" s="0" t="s">
        <v>3876</v>
      </c>
      <c r="C328" s="0" t="s">
        <v>3877</v>
      </c>
      <c r="D328" s="0" t="s">
        <v>3893</v>
      </c>
      <c r="E328" s="0" t="s">
        <v>3894</v>
      </c>
      <c r="F328" s="0" t="s">
        <v>2980</v>
      </c>
      <c r="G328" s="0" t="s">
        <v>3895</v>
      </c>
    </row>
    <row customHeight="1" ht="11.25">
      <c r="A329" s="0" t="s">
        <v>14</v>
      </c>
      <c r="B329" s="0" t="s">
        <v>3876</v>
      </c>
      <c r="C329" s="0" t="s">
        <v>3877</v>
      </c>
      <c r="D329" s="0" t="s">
        <v>3876</v>
      </c>
      <c r="E329" s="0" t="s">
        <v>3877</v>
      </c>
      <c r="F329" s="0" t="s">
        <v>2977</v>
      </c>
      <c r="G329" s="0" t="s">
        <v>3896</v>
      </c>
    </row>
    <row customHeight="1" ht="11.25">
      <c r="A330" s="0" t="s">
        <v>14</v>
      </c>
      <c r="B330" s="0" t="s">
        <v>3876</v>
      </c>
      <c r="C330" s="0" t="s">
        <v>3877</v>
      </c>
      <c r="D330" s="0" t="s">
        <v>3897</v>
      </c>
      <c r="E330" s="0" t="s">
        <v>3898</v>
      </c>
      <c r="F330" s="0" t="s">
        <v>2980</v>
      </c>
      <c r="G330" s="0" t="s">
        <v>3899</v>
      </c>
    </row>
    <row customHeight="1" ht="11.25">
      <c r="A331" s="0" t="s">
        <v>14</v>
      </c>
      <c r="B331" s="0" t="s">
        <v>3900</v>
      </c>
      <c r="C331" s="0" t="s">
        <v>3901</v>
      </c>
      <c r="D331" s="0" t="s">
        <v>3900</v>
      </c>
      <c r="E331" s="0" t="s">
        <v>3901</v>
      </c>
      <c r="F331" s="0" t="s">
        <v>2974</v>
      </c>
      <c r="G331" s="0" t="s">
        <v>3902</v>
      </c>
    </row>
    <row customHeight="1" ht="11.25">
      <c r="A332" s="0" t="s">
        <v>14</v>
      </c>
      <c r="B332" s="0" t="s">
        <v>3903</v>
      </c>
      <c r="C332" s="0" t="s">
        <v>3904</v>
      </c>
      <c r="D332" s="0" t="s">
        <v>3905</v>
      </c>
      <c r="E332" s="0" t="s">
        <v>3906</v>
      </c>
      <c r="F332" s="0" t="s">
        <v>2980</v>
      </c>
      <c r="G332" s="0" t="s">
        <v>3907</v>
      </c>
    </row>
    <row customHeight="1" ht="11.25">
      <c r="A333" s="0" t="s">
        <v>14</v>
      </c>
      <c r="B333" s="0" t="s">
        <v>3903</v>
      </c>
      <c r="C333" s="0" t="s">
        <v>3904</v>
      </c>
      <c r="D333" s="0" t="s">
        <v>3908</v>
      </c>
      <c r="E333" s="0" t="s">
        <v>3909</v>
      </c>
      <c r="F333" s="0" t="s">
        <v>2980</v>
      </c>
      <c r="G333" s="0" t="s">
        <v>3910</v>
      </c>
    </row>
    <row customHeight="1" ht="11.25">
      <c r="A334" s="0" t="s">
        <v>14</v>
      </c>
      <c r="B334" s="0" t="s">
        <v>3903</v>
      </c>
      <c r="C334" s="0" t="s">
        <v>3904</v>
      </c>
      <c r="D334" s="0" t="s">
        <v>3911</v>
      </c>
      <c r="E334" s="0" t="s">
        <v>3912</v>
      </c>
      <c r="F334" s="0" t="s">
        <v>2980</v>
      </c>
      <c r="G334" s="0" t="s">
        <v>3913</v>
      </c>
    </row>
    <row customHeight="1" ht="11.25">
      <c r="A335" s="0" t="s">
        <v>14</v>
      </c>
      <c r="B335" s="0" t="s">
        <v>3903</v>
      </c>
      <c r="C335" s="0" t="s">
        <v>3904</v>
      </c>
      <c r="D335" s="0" t="s">
        <v>3914</v>
      </c>
      <c r="E335" s="0" t="s">
        <v>3915</v>
      </c>
      <c r="F335" s="0" t="s">
        <v>2980</v>
      </c>
      <c r="G335" s="0" t="s">
        <v>3916</v>
      </c>
    </row>
    <row customHeight="1" ht="11.25">
      <c r="A336" s="0" t="s">
        <v>14</v>
      </c>
      <c r="B336" s="0" t="s">
        <v>3903</v>
      </c>
      <c r="C336" s="0" t="s">
        <v>3904</v>
      </c>
      <c r="D336" s="0" t="s">
        <v>3917</v>
      </c>
      <c r="E336" s="0" t="s">
        <v>3918</v>
      </c>
      <c r="F336" s="0" t="s">
        <v>2980</v>
      </c>
      <c r="G336" s="0" t="s">
        <v>3919</v>
      </c>
    </row>
    <row customHeight="1" ht="11.25">
      <c r="A337" s="0" t="s">
        <v>14</v>
      </c>
      <c r="B337" s="0" t="s">
        <v>3903</v>
      </c>
      <c r="C337" s="0" t="s">
        <v>3904</v>
      </c>
      <c r="D337" s="0" t="s">
        <v>3903</v>
      </c>
      <c r="E337" s="0" t="s">
        <v>3904</v>
      </c>
      <c r="F337" s="0" t="s">
        <v>2977</v>
      </c>
      <c r="G337" s="0" t="s">
        <v>3920</v>
      </c>
    </row>
    <row customHeight="1" ht="11.25">
      <c r="A338" s="0" t="s">
        <v>14</v>
      </c>
      <c r="B338" s="0" t="s">
        <v>3903</v>
      </c>
      <c r="C338" s="0" t="s">
        <v>3904</v>
      </c>
      <c r="D338" s="0" t="s">
        <v>3921</v>
      </c>
      <c r="E338" s="0" t="s">
        <v>3922</v>
      </c>
      <c r="F338" s="0" t="s">
        <v>2980</v>
      </c>
      <c r="G338" s="0" t="s">
        <v>3923</v>
      </c>
    </row>
    <row customHeight="1" ht="11.25">
      <c r="A339" s="0" t="s">
        <v>14</v>
      </c>
      <c r="B339" s="0" t="s">
        <v>3924</v>
      </c>
      <c r="C339" s="0" t="s">
        <v>3925</v>
      </c>
      <c r="D339" s="0" t="s">
        <v>3924</v>
      </c>
      <c r="E339" s="0" t="s">
        <v>3925</v>
      </c>
      <c r="F339" s="0" t="s">
        <v>2974</v>
      </c>
      <c r="G339" s="0" t="s">
        <v>3926</v>
      </c>
    </row>
    <row customHeight="1" ht="11.25">
      <c r="A340" s="0" t="s">
        <v>14</v>
      </c>
      <c r="B340" s="0" t="s">
        <v>3927</v>
      </c>
      <c r="C340" s="0" t="s">
        <v>3928</v>
      </c>
      <c r="D340" s="0" t="s">
        <v>3544</v>
      </c>
      <c r="E340" s="0" t="s">
        <v>3929</v>
      </c>
      <c r="F340" s="0" t="s">
        <v>2980</v>
      </c>
      <c r="G340" s="0" t="s">
        <v>3930</v>
      </c>
    </row>
    <row customHeight="1" ht="11.25">
      <c r="A341" s="0" t="s">
        <v>14</v>
      </c>
      <c r="B341" s="0" t="s">
        <v>3927</v>
      </c>
      <c r="C341" s="0" t="s">
        <v>3928</v>
      </c>
      <c r="D341" s="0" t="s">
        <v>3931</v>
      </c>
      <c r="E341" s="0" t="s">
        <v>3932</v>
      </c>
      <c r="F341" s="0" t="s">
        <v>2980</v>
      </c>
      <c r="G341" s="0" t="s">
        <v>3933</v>
      </c>
    </row>
    <row customHeight="1" ht="11.25">
      <c r="A342" s="0" t="s">
        <v>14</v>
      </c>
      <c r="B342" s="0" t="s">
        <v>3927</v>
      </c>
      <c r="C342" s="0" t="s">
        <v>3928</v>
      </c>
      <c r="D342" s="0" t="s">
        <v>3934</v>
      </c>
      <c r="E342" s="0" t="s">
        <v>3935</v>
      </c>
      <c r="F342" s="0" t="s">
        <v>2980</v>
      </c>
      <c r="G342" s="0" t="s">
        <v>3936</v>
      </c>
    </row>
    <row customHeight="1" ht="11.25">
      <c r="A343" s="0" t="s">
        <v>14</v>
      </c>
      <c r="B343" s="0" t="s">
        <v>3927</v>
      </c>
      <c r="C343" s="0" t="s">
        <v>3928</v>
      </c>
      <c r="D343" s="0" t="s">
        <v>3937</v>
      </c>
      <c r="E343" s="0" t="s">
        <v>3938</v>
      </c>
      <c r="F343" s="0" t="s">
        <v>2980</v>
      </c>
      <c r="G343" s="0" t="s">
        <v>3939</v>
      </c>
    </row>
    <row customHeight="1" ht="11.25">
      <c r="A344" s="0" t="s">
        <v>14</v>
      </c>
      <c r="B344" s="0" t="s">
        <v>3927</v>
      </c>
      <c r="C344" s="0" t="s">
        <v>3928</v>
      </c>
      <c r="D344" s="0" t="s">
        <v>3940</v>
      </c>
      <c r="E344" s="0" t="s">
        <v>3941</v>
      </c>
      <c r="F344" s="0" t="s">
        <v>2980</v>
      </c>
      <c r="G344" s="0" t="s">
        <v>3942</v>
      </c>
    </row>
    <row customHeight="1" ht="11.25">
      <c r="A345" s="0" t="s">
        <v>14</v>
      </c>
      <c r="B345" s="0" t="s">
        <v>3927</v>
      </c>
      <c r="C345" s="0" t="s">
        <v>3928</v>
      </c>
      <c r="D345" s="0" t="s">
        <v>3943</v>
      </c>
      <c r="E345" s="0" t="s">
        <v>3944</v>
      </c>
      <c r="F345" s="0" t="s">
        <v>2980</v>
      </c>
      <c r="G345" s="0" t="s">
        <v>3945</v>
      </c>
    </row>
    <row customHeight="1" ht="11.25">
      <c r="A346" s="0" t="s">
        <v>14</v>
      </c>
      <c r="B346" s="0" t="s">
        <v>3927</v>
      </c>
      <c r="C346" s="0" t="s">
        <v>3928</v>
      </c>
      <c r="D346" s="0" t="s">
        <v>3946</v>
      </c>
      <c r="E346" s="0" t="s">
        <v>3947</v>
      </c>
      <c r="F346" s="0" t="s">
        <v>2980</v>
      </c>
      <c r="G346" s="0" t="s">
        <v>3948</v>
      </c>
    </row>
    <row customHeight="1" ht="11.25">
      <c r="A347" s="0" t="s">
        <v>14</v>
      </c>
      <c r="B347" s="0" t="s">
        <v>3927</v>
      </c>
      <c r="C347" s="0" t="s">
        <v>3928</v>
      </c>
      <c r="D347" s="0" t="s">
        <v>3949</v>
      </c>
      <c r="E347" s="0" t="s">
        <v>3950</v>
      </c>
      <c r="F347" s="0" t="s">
        <v>2980</v>
      </c>
      <c r="G347" s="0" t="s">
        <v>3951</v>
      </c>
    </row>
    <row customHeight="1" ht="11.25">
      <c r="A348" s="0" t="s">
        <v>14</v>
      </c>
      <c r="B348" s="0" t="s">
        <v>3927</v>
      </c>
      <c r="C348" s="0" t="s">
        <v>3928</v>
      </c>
      <c r="D348" s="0" t="s">
        <v>3952</v>
      </c>
      <c r="E348" s="0" t="s">
        <v>3953</v>
      </c>
      <c r="F348" s="0" t="s">
        <v>2980</v>
      </c>
      <c r="G348" s="0" t="s">
        <v>3954</v>
      </c>
    </row>
    <row customHeight="1" ht="11.25">
      <c r="A349" s="0" t="s">
        <v>14</v>
      </c>
      <c r="B349" s="0" t="s">
        <v>3927</v>
      </c>
      <c r="C349" s="0" t="s">
        <v>3928</v>
      </c>
      <c r="D349" s="0" t="s">
        <v>3955</v>
      </c>
      <c r="E349" s="0" t="s">
        <v>3956</v>
      </c>
      <c r="F349" s="0" t="s">
        <v>2980</v>
      </c>
      <c r="G349" s="0" t="s">
        <v>3957</v>
      </c>
    </row>
    <row customHeight="1" ht="11.25">
      <c r="A350" s="0" t="s">
        <v>14</v>
      </c>
      <c r="B350" s="0" t="s">
        <v>3927</v>
      </c>
      <c r="C350" s="0" t="s">
        <v>3928</v>
      </c>
      <c r="D350" s="0" t="s">
        <v>3958</v>
      </c>
      <c r="E350" s="0" t="s">
        <v>3959</v>
      </c>
      <c r="F350" s="0" t="s">
        <v>2980</v>
      </c>
      <c r="G350" s="0" t="s">
        <v>3960</v>
      </c>
    </row>
    <row customHeight="1" ht="11.25">
      <c r="A351" s="0" t="s">
        <v>14</v>
      </c>
      <c r="B351" s="0" t="s">
        <v>3927</v>
      </c>
      <c r="C351" s="0" t="s">
        <v>3928</v>
      </c>
      <c r="D351" s="0" t="s">
        <v>3927</v>
      </c>
      <c r="E351" s="0" t="s">
        <v>3928</v>
      </c>
      <c r="F351" s="0" t="s">
        <v>2977</v>
      </c>
      <c r="G351" s="0" t="s">
        <v>3961</v>
      </c>
    </row>
    <row customHeight="1" ht="11.25">
      <c r="A352" s="0" t="s">
        <v>14</v>
      </c>
      <c r="B352" s="0" t="s">
        <v>3962</v>
      </c>
      <c r="C352" s="0" t="s">
        <v>3963</v>
      </c>
      <c r="D352" s="0" t="s">
        <v>3962</v>
      </c>
      <c r="E352" s="0" t="s">
        <v>3963</v>
      </c>
      <c r="F352" s="0" t="s">
        <v>2974</v>
      </c>
      <c r="G352" s="0" t="s">
        <v>3964</v>
      </c>
    </row>
    <row customHeight="1" ht="11.25">
      <c r="A353" s="0" t="s">
        <v>14</v>
      </c>
      <c r="B353" s="0" t="s">
        <v>3965</v>
      </c>
      <c r="C353" s="0" t="s">
        <v>3966</v>
      </c>
      <c r="D353" s="0" t="s">
        <v>3967</v>
      </c>
      <c r="E353" s="0" t="s">
        <v>3968</v>
      </c>
      <c r="F353" s="0" t="s">
        <v>2980</v>
      </c>
      <c r="G353" s="0" t="s">
        <v>3969</v>
      </c>
    </row>
    <row customHeight="1" ht="11.25">
      <c r="A354" s="0" t="s">
        <v>14</v>
      </c>
      <c r="B354" s="0" t="s">
        <v>3965</v>
      </c>
      <c r="C354" s="0" t="s">
        <v>3966</v>
      </c>
      <c r="D354" s="0" t="s">
        <v>3970</v>
      </c>
      <c r="E354" s="0" t="s">
        <v>3971</v>
      </c>
      <c r="F354" s="0" t="s">
        <v>3082</v>
      </c>
      <c r="G354" s="0" t="s">
        <v>3972</v>
      </c>
    </row>
    <row customHeight="1" ht="11.25">
      <c r="A355" s="0" t="s">
        <v>14</v>
      </c>
      <c r="B355" s="0" t="s">
        <v>3965</v>
      </c>
      <c r="C355" s="0" t="s">
        <v>3966</v>
      </c>
      <c r="D355" s="0" t="s">
        <v>3973</v>
      </c>
      <c r="E355" s="0" t="s">
        <v>3974</v>
      </c>
      <c r="F355" s="0" t="s">
        <v>2980</v>
      </c>
      <c r="G355" s="0" t="s">
        <v>3975</v>
      </c>
    </row>
    <row customHeight="1" ht="11.25">
      <c r="A356" s="0" t="s">
        <v>14</v>
      </c>
      <c r="B356" s="0" t="s">
        <v>3965</v>
      </c>
      <c r="C356" s="0" t="s">
        <v>3966</v>
      </c>
      <c r="D356" s="0" t="s">
        <v>3976</v>
      </c>
      <c r="E356" s="0" t="s">
        <v>3977</v>
      </c>
      <c r="F356" s="0" t="s">
        <v>2980</v>
      </c>
      <c r="G356" s="0" t="s">
        <v>3978</v>
      </c>
    </row>
    <row customHeight="1" ht="11.25">
      <c r="A357" s="0" t="s">
        <v>14</v>
      </c>
      <c r="B357" s="0" t="s">
        <v>3965</v>
      </c>
      <c r="C357" s="0" t="s">
        <v>3966</v>
      </c>
      <c r="D357" s="0" t="s">
        <v>3001</v>
      </c>
      <c r="E357" s="0" t="s">
        <v>3979</v>
      </c>
      <c r="F357" s="0" t="s">
        <v>2980</v>
      </c>
      <c r="G357" s="0" t="s">
        <v>3980</v>
      </c>
    </row>
    <row customHeight="1" ht="11.25">
      <c r="A358" s="0" t="s">
        <v>14</v>
      </c>
      <c r="B358" s="0" t="s">
        <v>3965</v>
      </c>
      <c r="C358" s="0" t="s">
        <v>3966</v>
      </c>
      <c r="D358" s="0" t="s">
        <v>3981</v>
      </c>
      <c r="E358" s="0" t="s">
        <v>3982</v>
      </c>
      <c r="F358" s="0" t="s">
        <v>2980</v>
      </c>
      <c r="G358" s="0" t="s">
        <v>3983</v>
      </c>
    </row>
    <row customHeight="1" ht="11.25">
      <c r="A359" s="0" t="s">
        <v>14</v>
      </c>
      <c r="B359" s="0" t="s">
        <v>3965</v>
      </c>
      <c r="C359" s="0" t="s">
        <v>3966</v>
      </c>
      <c r="D359" s="0" t="s">
        <v>3984</v>
      </c>
      <c r="E359" s="0" t="s">
        <v>3985</v>
      </c>
      <c r="F359" s="0" t="s">
        <v>2980</v>
      </c>
      <c r="G359" s="0" t="s">
        <v>3986</v>
      </c>
    </row>
    <row customHeight="1" ht="11.25">
      <c r="A360" s="0" t="s">
        <v>14</v>
      </c>
      <c r="B360" s="0" t="s">
        <v>3965</v>
      </c>
      <c r="C360" s="0" t="s">
        <v>3966</v>
      </c>
      <c r="D360" s="0" t="s">
        <v>3987</v>
      </c>
      <c r="E360" s="0" t="s">
        <v>3988</v>
      </c>
      <c r="F360" s="0" t="s">
        <v>2980</v>
      </c>
      <c r="G360" s="0" t="s">
        <v>3989</v>
      </c>
    </row>
    <row customHeight="1" ht="11.25">
      <c r="A361" s="0" t="s">
        <v>14</v>
      </c>
      <c r="B361" s="0" t="s">
        <v>3965</v>
      </c>
      <c r="C361" s="0" t="s">
        <v>3966</v>
      </c>
      <c r="D361" s="0" t="s">
        <v>3990</v>
      </c>
      <c r="E361" s="0" t="s">
        <v>3991</v>
      </c>
      <c r="F361" s="0" t="s">
        <v>2980</v>
      </c>
      <c r="G361" s="0" t="s">
        <v>3992</v>
      </c>
    </row>
    <row customHeight="1" ht="11.25">
      <c r="A362" s="0" t="s">
        <v>14</v>
      </c>
      <c r="B362" s="0" t="s">
        <v>3965</v>
      </c>
      <c r="C362" s="0" t="s">
        <v>3966</v>
      </c>
      <c r="D362" s="0" t="s">
        <v>3993</v>
      </c>
      <c r="E362" s="0" t="s">
        <v>3994</v>
      </c>
      <c r="F362" s="0" t="s">
        <v>2980</v>
      </c>
      <c r="G362" s="0" t="s">
        <v>3995</v>
      </c>
    </row>
    <row customHeight="1" ht="11.25">
      <c r="A363" s="0" t="s">
        <v>14</v>
      </c>
      <c r="B363" s="0" t="s">
        <v>3965</v>
      </c>
      <c r="C363" s="0" t="s">
        <v>3966</v>
      </c>
      <c r="D363" s="0" t="s">
        <v>3996</v>
      </c>
      <c r="E363" s="0" t="s">
        <v>3997</v>
      </c>
      <c r="F363" s="0" t="s">
        <v>2980</v>
      </c>
      <c r="G363" s="0" t="s">
        <v>3998</v>
      </c>
    </row>
    <row customHeight="1" ht="11.25">
      <c r="A364" s="0" t="s">
        <v>14</v>
      </c>
      <c r="B364" s="0" t="s">
        <v>3965</v>
      </c>
      <c r="C364" s="0" t="s">
        <v>3966</v>
      </c>
      <c r="D364" s="0" t="s">
        <v>3999</v>
      </c>
      <c r="E364" s="0" t="s">
        <v>4000</v>
      </c>
      <c r="F364" s="0" t="s">
        <v>2980</v>
      </c>
      <c r="G364" s="0" t="s">
        <v>4001</v>
      </c>
    </row>
    <row customHeight="1" ht="11.25">
      <c r="A365" s="0" t="s">
        <v>14</v>
      </c>
      <c r="B365" s="0" t="s">
        <v>3965</v>
      </c>
      <c r="C365" s="0" t="s">
        <v>3966</v>
      </c>
      <c r="D365" s="0" t="s">
        <v>3965</v>
      </c>
      <c r="E365" s="0" t="s">
        <v>3966</v>
      </c>
      <c r="F365" s="0" t="s">
        <v>2977</v>
      </c>
      <c r="G365" s="0" t="s">
        <v>4002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5F9C9-6B5D-10AB-D251-24894503ED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4032</v>
      </c>
      <c r="B1" s="833" t="s">
        <v>4033</v>
      </c>
      <c r="C1" s="833" t="s">
        <v>553</v>
      </c>
    </row>
    <row customHeight="1" ht="11.25">
      <c r="A2" s="833">
        <v>4189678</v>
      </c>
      <c r="B2" s="833" t="s">
        <v>4034</v>
      </c>
      <c r="C2" s="833" t="s">
        <v>4035</v>
      </c>
    </row>
    <row customHeight="1" ht="11.25">
      <c r="A3" s="833">
        <v>4190415</v>
      </c>
      <c r="B3" s="833" t="s">
        <v>4036</v>
      </c>
      <c r="C3" s="833" t="s">
        <v>4035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C052-41CE-0603-CD8E-2BB7514B17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4037</v>
      </c>
      <c r="B1" s="143" t="s">
        <v>4038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5E3E-DC68-02A1-E6F7-4958CE43F7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4039</v>
      </c>
      <c r="B1" s="0" t="b">
        <v>1</v>
      </c>
    </row>
    <row customHeight="1" ht="11.25">
      <c r="A2" s="0" t="s">
        <v>4040</v>
      </c>
      <c r="B2" s="0" t="b">
        <v>0</v>
      </c>
    </row>
    <row customHeight="1" ht="11.25">
      <c r="A3" s="0" t="s">
        <v>4041</v>
      </c>
      <c r="B3" s="0" t="b">
        <v>0</v>
      </c>
    </row>
    <row customHeight="1" ht="11.25">
      <c r="A4" s="0" t="s">
        <v>4042</v>
      </c>
      <c r="B4" s="0" t="b">
        <v>0</v>
      </c>
    </row>
    <row customHeight="1" ht="11.25">
      <c r="A5" s="0" t="s">
        <v>4043</v>
      </c>
      <c r="B5" s="0" t="b">
        <v>1</v>
      </c>
    </row>
    <row customHeight="1" ht="11.25">
      <c r="A6" s="0" t="s">
        <v>4044</v>
      </c>
      <c r="B6" s="0" t="b">
        <v>0</v>
      </c>
    </row>
    <row customHeight="1" ht="11.25">
      <c r="A7" s="0" t="s">
        <v>4045</v>
      </c>
      <c r="B7" s="0" t="b">
        <v>0</v>
      </c>
    </row>
    <row customHeight="1" ht="11.25">
      <c r="A8" s="0" t="s">
        <v>4046</v>
      </c>
      <c r="B8" s="0" t="b">
        <v>0</v>
      </c>
    </row>
    <row customHeight="1" ht="11.25">
      <c r="A9" s="0" t="s">
        <v>4047</v>
      </c>
      <c r="B9" s="0" t="b">
        <v>1</v>
      </c>
    </row>
    <row customHeight="1" ht="11.25">
      <c r="A10" s="0" t="s">
        <v>4048</v>
      </c>
      <c r="B10" s="0" t="b">
        <v>0</v>
      </c>
    </row>
    <row customHeight="1" ht="11.25">
      <c r="A11" s="0" t="s">
        <v>4049</v>
      </c>
      <c r="B11" s="0" t="b">
        <v>0</v>
      </c>
    </row>
    <row customHeight="1" ht="11.25">
      <c r="A12" s="0" t="s">
        <v>4050</v>
      </c>
      <c r="B12" s="0" t="b">
        <v>0</v>
      </c>
    </row>
    <row customHeight="1" ht="11.25">
      <c r="A13" s="0" t="s">
        <v>4051</v>
      </c>
      <c r="B13" s="0" t="b">
        <v>0</v>
      </c>
    </row>
    <row customHeight="1" ht="11.25">
      <c r="A14" s="0" t="s">
        <v>4052</v>
      </c>
      <c r="B14" s="0" t="b">
        <v>0</v>
      </c>
    </row>
    <row customHeight="1" ht="11.25">
      <c r="A15" s="0" t="s">
        <v>4053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A6683-F2B7-9507-D7F4-06F90236FF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1768-ACBD-F99F-AF1D-316CA1FA98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4054</v>
      </c>
      <c r="B1" s="49" t="s">
        <v>4055</v>
      </c>
    </row>
    <row customHeight="1" ht="11.25">
      <c r="A2" s="0" t="s">
        <v>4056</v>
      </c>
      <c r="B2" s="0" t="s">
        <v>4057</v>
      </c>
    </row>
    <row customHeight="1" ht="11.25">
      <c r="A3" s="0" t="s">
        <v>4058</v>
      </c>
      <c r="B3" s="0" t="s">
        <v>4059</v>
      </c>
    </row>
    <row customHeight="1" ht="11.25">
      <c r="A4" s="0" t="s">
        <v>4060</v>
      </c>
      <c r="B4" s="0" t="s">
        <v>4061</v>
      </c>
    </row>
    <row customHeight="1" ht="11.25">
      <c r="A5" s="0" t="s">
        <v>4062</v>
      </c>
      <c r="B5" s="0" t="s">
        <v>4063</v>
      </c>
    </row>
    <row customHeight="1" ht="11.25">
      <c r="A6" s="0" t="s">
        <v>4064</v>
      </c>
      <c r="B6" s="0" t="s">
        <v>4065</v>
      </c>
    </row>
    <row customHeight="1" ht="11.25">
      <c r="A7" s="0" t="s">
        <v>4066</v>
      </c>
      <c r="B7" s="0" t="s">
        <v>4067</v>
      </c>
    </row>
    <row customHeight="1" ht="11.25">
      <c r="A8" s="0" t="s">
        <v>4068</v>
      </c>
      <c r="B8" s="0" t="s">
        <v>4069</v>
      </c>
    </row>
    <row customHeight="1" ht="11.25">
      <c r="A9" s="0" t="s">
        <v>4070</v>
      </c>
      <c r="B9" s="0" t="s">
        <v>4071</v>
      </c>
    </row>
    <row customHeight="1" ht="11.25">
      <c r="A10" s="0" t="s">
        <v>4072</v>
      </c>
      <c r="B10" s="0" t="s">
        <v>4073</v>
      </c>
    </row>
    <row customHeight="1" ht="11.25">
      <c r="A11" s="0" t="s">
        <v>4074</v>
      </c>
      <c r="B11" s="0" t="s">
        <v>4075</v>
      </c>
    </row>
    <row customHeight="1" ht="11.25">
      <c r="A12" s="0" t="s">
        <v>4076</v>
      </c>
      <c r="B12" s="0" t="s">
        <v>4077</v>
      </c>
    </row>
    <row customHeight="1" ht="11.25">
      <c r="A13" s="0" t="s">
        <v>4078</v>
      </c>
      <c r="B13" s="0" t="s">
        <v>4079</v>
      </c>
    </row>
    <row customHeight="1" ht="11.25">
      <c r="A14" s="0" t="s">
        <v>4080</v>
      </c>
      <c r="B14" s="0" t="s">
        <v>4081</v>
      </c>
    </row>
    <row customHeight="1" ht="11.25">
      <c r="A15" s="0" t="s">
        <v>4082</v>
      </c>
      <c r="B15" s="0" t="s">
        <v>4083</v>
      </c>
    </row>
    <row customHeight="1" ht="11.25">
      <c r="A16" s="0" t="s">
        <v>4084</v>
      </c>
      <c r="B16" s="0" t="s">
        <v>4085</v>
      </c>
    </row>
    <row customHeight="1" ht="11.25">
      <c r="A17" s="0" t="s">
        <v>4086</v>
      </c>
      <c r="B17" s="0" t="s">
        <v>4087</v>
      </c>
    </row>
    <row customHeight="1" ht="11.25">
      <c r="A18" s="0" t="s">
        <v>4088</v>
      </c>
      <c r="B18" s="0" t="s">
        <v>4089</v>
      </c>
    </row>
    <row customHeight="1" ht="11.25">
      <c r="A19" s="0" t="s">
        <v>4090</v>
      </c>
      <c r="B19" s="0" t="s">
        <v>4091</v>
      </c>
    </row>
    <row customHeight="1" ht="11.25">
      <c r="A20" s="0" t="s">
        <v>4092</v>
      </c>
      <c r="B20" s="0" t="s">
        <v>4093</v>
      </c>
    </row>
    <row customHeight="1" ht="11.25">
      <c r="A21" s="0" t="s">
        <v>4094</v>
      </c>
      <c r="B21" s="0" t="s">
        <v>4095</v>
      </c>
    </row>
    <row customHeight="1" ht="11.25">
      <c r="A22" s="0" t="s">
        <v>4096</v>
      </c>
      <c r="B22" s="0" t="s">
        <v>4097</v>
      </c>
    </row>
    <row customHeight="1" ht="11.25">
      <c r="A23" s="0" t="s">
        <v>4098</v>
      </c>
      <c r="B23" s="0" t="s">
        <v>4099</v>
      </c>
    </row>
    <row customHeight="1" ht="11.25">
      <c r="A24" s="0" t="s">
        <v>4100</v>
      </c>
      <c r="B24" s="0" t="s">
        <v>4101</v>
      </c>
    </row>
    <row customHeight="1" ht="11.25">
      <c r="A25" s="0" t="s">
        <v>4102</v>
      </c>
      <c r="B25" s="0" t="s">
        <v>4103</v>
      </c>
    </row>
    <row customHeight="1" ht="11.25">
      <c r="A26" s="0" t="s">
        <v>4104</v>
      </c>
      <c r="B26" s="0" t="s">
        <v>4105</v>
      </c>
    </row>
    <row customHeight="1" ht="11.25">
      <c r="A27" s="0" t="s">
        <v>4106</v>
      </c>
      <c r="B27" s="0" t="s">
        <v>4107</v>
      </c>
    </row>
    <row customHeight="1" ht="11.25">
      <c r="A28" s="0" t="s">
        <v>4108</v>
      </c>
      <c r="B28" s="0" t="s">
        <v>4109</v>
      </c>
    </row>
    <row customHeight="1" ht="11.25">
      <c r="A29" s="0" t="s">
        <v>4110</v>
      </c>
      <c r="B29" s="0" t="s">
        <v>4111</v>
      </c>
    </row>
    <row customHeight="1" ht="11.25">
      <c r="A30" s="0" t="s">
        <v>4112</v>
      </c>
      <c r="B30" s="0" t="s">
        <v>4113</v>
      </c>
    </row>
    <row customHeight="1" ht="11.25">
      <c r="A31" s="0" t="s">
        <v>4114</v>
      </c>
      <c r="B31" s="0" t="s">
        <v>4115</v>
      </c>
    </row>
    <row customHeight="1" ht="11.25">
      <c r="A32" s="0" t="s">
        <v>4116</v>
      </c>
      <c r="B32" s="0" t="s">
        <v>4117</v>
      </c>
    </row>
    <row customHeight="1" ht="11.25">
      <c r="A33" s="0" t="s">
        <v>4118</v>
      </c>
      <c r="B33" s="0" t="s">
        <v>4119</v>
      </c>
    </row>
    <row customHeight="1" ht="11.25">
      <c r="A34" s="0" t="s">
        <v>4120</v>
      </c>
      <c r="B34" s="0" t="s">
        <v>4121</v>
      </c>
    </row>
    <row customHeight="1" ht="11.25">
      <c r="A35" s="0" t="s">
        <v>4122</v>
      </c>
      <c r="B35" s="0" t="s">
        <v>4123</v>
      </c>
    </row>
    <row customHeight="1" ht="11.25">
      <c r="A36" s="0" t="s">
        <v>4124</v>
      </c>
      <c r="B36" s="0" t="s">
        <v>4125</v>
      </c>
    </row>
    <row customHeight="1" ht="11.25">
      <c r="A37" s="0" t="s">
        <v>4126</v>
      </c>
      <c r="B37" s="0" t="s">
        <v>4127</v>
      </c>
    </row>
    <row customHeight="1" ht="11.25">
      <c r="A38" s="0" t="s">
        <v>4128</v>
      </c>
      <c r="B38" s="0" t="s">
        <v>4129</v>
      </c>
    </row>
    <row customHeight="1" ht="11.25">
      <c r="A39" s="0" t="s">
        <v>4130</v>
      </c>
      <c r="B39" s="0" t="s">
        <v>4131</v>
      </c>
    </row>
    <row customHeight="1" ht="11.25">
      <c r="A40" s="0" t="s">
        <v>4132</v>
      </c>
      <c r="B40" s="0" t="s">
        <v>4133</v>
      </c>
    </row>
    <row customHeight="1" ht="11.25">
      <c r="A41" s="0" t="s">
        <v>4134</v>
      </c>
      <c r="B41" s="0" t="s">
        <v>4135</v>
      </c>
    </row>
    <row customHeight="1" ht="11.25">
      <c r="A42" s="0" t="s">
        <v>4136</v>
      </c>
      <c r="B42" s="0" t="s">
        <v>4137</v>
      </c>
    </row>
    <row customHeight="1" ht="11.25">
      <c r="A43" s="0" t="s">
        <v>4138</v>
      </c>
      <c r="B43" s="0" t="s">
        <v>4139</v>
      </c>
    </row>
    <row customHeight="1" ht="11.25">
      <c r="A44" s="0" t="s">
        <v>4140</v>
      </c>
      <c r="B44" s="0" t="s">
        <v>4141</v>
      </c>
    </row>
    <row customHeight="1" ht="11.25">
      <c r="A45" s="0" t="s">
        <v>4142</v>
      </c>
      <c r="B45" s="0" t="s">
        <v>4143</v>
      </c>
    </row>
    <row customHeight="1" ht="11.25">
      <c r="A46" s="0" t="s">
        <v>4144</v>
      </c>
      <c r="B46" s="0" t="s">
        <v>4145</v>
      </c>
    </row>
    <row customHeight="1" ht="11.25">
      <c r="A47" s="0" t="s">
        <v>4146</v>
      </c>
      <c r="B47" s="0" t="s">
        <v>4147</v>
      </c>
    </row>
    <row customHeight="1" ht="11.25">
      <c r="A48" s="0" t="s">
        <v>4148</v>
      </c>
      <c r="B48" s="0" t="s">
        <v>4149</v>
      </c>
    </row>
    <row customHeight="1" ht="11.25">
      <c r="A49" s="0" t="s">
        <v>4150</v>
      </c>
      <c r="B49" s="0" t="s">
        <v>4151</v>
      </c>
    </row>
    <row customHeight="1" ht="11.25">
      <c r="A50" s="0" t="s">
        <v>4152</v>
      </c>
      <c r="B50" s="0" t="s">
        <v>4153</v>
      </c>
    </row>
    <row customHeight="1" ht="11.25">
      <c r="A51" s="0" t="s">
        <v>4154</v>
      </c>
      <c r="B51" s="0" t="s">
        <v>4155</v>
      </c>
    </row>
    <row customHeight="1" ht="11.25">
      <c r="A52" s="0" t="s">
        <v>4156</v>
      </c>
      <c r="B52" s="0" t="s">
        <v>4157</v>
      </c>
    </row>
    <row customHeight="1" ht="11.25">
      <c r="A53" s="0" t="s">
        <v>4158</v>
      </c>
      <c r="B53" s="0" t="s">
        <v>4159</v>
      </c>
    </row>
    <row customHeight="1" ht="11.25">
      <c r="A54" s="0" t="s">
        <v>4160</v>
      </c>
      <c r="B54" s="0" t="s">
        <v>4161</v>
      </c>
    </row>
    <row customHeight="1" ht="11.25">
      <c r="A55" s="0" t="s">
        <v>4162</v>
      </c>
      <c r="B55" s="0" t="s">
        <v>4163</v>
      </c>
    </row>
    <row customHeight="1" ht="11.25">
      <c r="A56" s="0" t="s">
        <v>4164</v>
      </c>
      <c r="B56" s="0" t="s">
        <v>4165</v>
      </c>
    </row>
    <row customHeight="1" ht="11.25">
      <c r="A57" s="0" t="s">
        <v>4166</v>
      </c>
      <c r="B57" s="0" t="s">
        <v>4167</v>
      </c>
    </row>
    <row customHeight="1" ht="11.25">
      <c r="A58" s="0" t="s">
        <v>4168</v>
      </c>
      <c r="B58" s="0" t="s">
        <v>4169</v>
      </c>
    </row>
    <row customHeight="1" ht="11.25">
      <c r="A59" s="0" t="s">
        <v>4170</v>
      </c>
      <c r="B59" s="0" t="s">
        <v>4171</v>
      </c>
    </row>
    <row customHeight="1" ht="11.25">
      <c r="A60" s="0" t="s">
        <v>4172</v>
      </c>
      <c r="B60" s="0" t="s">
        <v>4173</v>
      </c>
    </row>
    <row customHeight="1" ht="11.25">
      <c r="A61" s="0"/>
      <c r="B61" s="0" t="s">
        <v>4174</v>
      </c>
    </row>
    <row customHeight="1" ht="11.25">
      <c r="A62" s="0"/>
      <c r="B62" s="0" t="s">
        <v>4175</v>
      </c>
    </row>
    <row customHeight="1" ht="11.25">
      <c r="A63" s="0"/>
      <c r="B63" s="0" t="s">
        <v>4176</v>
      </c>
    </row>
    <row customHeight="1" ht="11.25">
      <c r="A64" s="0"/>
      <c r="B64" s="0" t="s">
        <v>4177</v>
      </c>
    </row>
    <row customHeight="1" ht="11.25">
      <c r="A65" s="0"/>
      <c r="B65" s="0" t="s">
        <v>4178</v>
      </c>
    </row>
    <row customHeight="1" ht="11.25">
      <c r="A66" s="0"/>
      <c r="B66" s="0" t="s">
        <v>4179</v>
      </c>
    </row>
    <row customHeight="1" ht="11.25">
      <c r="A67" s="0"/>
      <c r="B67" s="0" t="s">
        <v>4180</v>
      </c>
    </row>
    <row customHeight="1" ht="11.25">
      <c r="A68" s="0"/>
      <c r="B68" s="0" t="s">
        <v>4181</v>
      </c>
    </row>
    <row customHeight="1" ht="11.25">
      <c r="A69" s="0"/>
      <c r="B69" s="0" t="s">
        <v>4182</v>
      </c>
    </row>
    <row customHeight="1" ht="11.25">
      <c r="A70" s="0"/>
      <c r="B70" s="0" t="s">
        <v>4183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E392F-9973-3D82-B36B-EB4A1ACE62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4184</v>
      </c>
    </row>
    <row customHeight="1" ht="90">
      <c r="B2" s="73" t="s">
        <v>4185</v>
      </c>
    </row>
    <row customHeight="1" ht="67.5">
      <c r="B3" s="73" t="s">
        <v>4186</v>
      </c>
    </row>
    <row customHeight="1" ht="33.75">
      <c r="B4" s="73" t="s">
        <v>4187</v>
      </c>
    </row>
    <row customHeight="1" ht="11.25">
      <c r="B5" s="73" t="s">
        <v>4188</v>
      </c>
    </row>
    <row customHeight="1" ht="22.5">
      <c r="B6" s="73" t="s">
        <v>4189</v>
      </c>
    </row>
    <row customHeight="1" ht="22.5">
      <c r="B7" s="73" t="s">
        <v>4190</v>
      </c>
    </row>
    <row customHeight="1" ht="22.5">
      <c r="B8" s="73" t="s">
        <v>4191</v>
      </c>
    </row>
    <row customHeight="1" ht="22.5">
      <c r="B9" s="73" t="s">
        <v>4192</v>
      </c>
    </row>
    <row customHeight="1" ht="56.25">
      <c r="B10" s="73" t="s">
        <v>4193</v>
      </c>
    </row>
    <row customHeight="1" ht="12.75">
      <c r="B11" s="139" t="s">
        <v>4194</v>
      </c>
    </row>
    <row customHeight="1" ht="11.25">
      <c r="B12" s="72" t="s">
        <v>4195</v>
      </c>
    </row>
    <row customHeight="1" ht="22.5">
      <c r="B13" s="73" t="s">
        <v>4196</v>
      </c>
    </row>
    <row customHeight="1" ht="67.5">
      <c r="B14" s="73" t="s">
        <v>4197</v>
      </c>
    </row>
    <row customHeight="1" ht="22.5">
      <c r="B15" s="73" t="s">
        <v>4198</v>
      </c>
    </row>
    <row customHeight="1" ht="11.25">
      <c r="B16" s="72" t="s">
        <v>4199</v>
      </c>
      <c r="D16" s="80"/>
    </row>
    <row customHeight="1" ht="33.75">
      <c r="B17" s="73" t="s">
        <v>4200</v>
      </c>
    </row>
    <row customHeight="1" ht="33.75">
      <c r="B18" s="73" t="s">
        <v>4201</v>
      </c>
    </row>
    <row customHeight="1" ht="11.25">
      <c r="B19" s="73" t="s">
        <v>4202</v>
      </c>
    </row>
    <row customHeight="1" ht="33.75">
      <c r="B20" s="73" t="s">
        <v>4203</v>
      </c>
    </row>
    <row customHeight="1" ht="11.25">
      <c r="B21" s="72" t="s">
        <v>4204</v>
      </c>
    </row>
    <row customHeight="1" ht="11.25">
      <c r="B22" s="73" t="s">
        <v>4205</v>
      </c>
    </row>
    <row r="24" customHeight="1" ht="22.5">
      <c r="B24" s="141" t="s">
        <v>4206</v>
      </c>
    </row>
    <row r="26" customHeight="1" ht="11.25">
      <c r="B26" s="72" t="s">
        <v>4207</v>
      </c>
    </row>
    <row customHeight="1" ht="22.5">
      <c r="B27" s="140" t="s">
        <v>456</v>
      </c>
    </row>
    <row customHeight="1" ht="56.25">
      <c r="B28" s="140" t="s">
        <v>4208</v>
      </c>
    </row>
    <row customHeight="1" ht="11.25">
      <c r="B29" s="189" t="s">
        <v>4209</v>
      </c>
    </row>
    <row customHeight="1" ht="22.5">
      <c r="B30" s="140" t="s">
        <v>4210</v>
      </c>
    </row>
    <row r="32" customHeight="1" ht="11.25">
      <c r="A32" s="0"/>
      <c r="B32" s="168" t="s">
        <v>4211</v>
      </c>
    </row>
    <row customHeight="1" ht="14.25">
      <c r="A33" s="169">
        <v>1</v>
      </c>
      <c r="B33" s="170" t="s">
        <v>4212</v>
      </c>
    </row>
    <row customHeight="1" ht="14.25">
      <c r="A34" s="169">
        <v>2</v>
      </c>
      <c r="B34" s="170" t="s">
        <v>4213</v>
      </c>
    </row>
    <row customHeight="1" ht="11.25">
      <c r="B35" s="168" t="s">
        <v>4214</v>
      </c>
    </row>
    <row customHeight="1" ht="11.25">
      <c r="B36" s="170" t="s">
        <v>4215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